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unicipalidad\Desktop\SACIYMM\Gobierno Abierto\"/>
    </mc:Choice>
  </mc:AlternateContent>
  <xr:revisionPtr revIDLastSave="0" documentId="8_{4EACC2D0-25BB-451F-BDCD-ABFF546A3CC7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Insumos Anticonceptivos" sheetId="1" r:id="rId1"/>
    <sheet name="Nacimientos madres adolescentes" sheetId="2" r:id="rId2"/>
    <sheet name="Fecundidad adolescente" sheetId="7" r:id="rId3"/>
    <sheet name="Metodos anticonceptivos" sheetId="3" r:id="rId4"/>
    <sheet name="Metodo LARCs" sheetId="4" r:id="rId5"/>
    <sheet name="Impl. Subcutaneos" sheetId="8" r:id="rId6"/>
    <sheet name="DIUs x Departamento" sheetId="5" r:id="rId7"/>
    <sheet name="LARCs Lujan" sheetId="9" r:id="rId8"/>
    <sheet name="Anticoncepción Quirúrgica" sheetId="6" r:id="rId9"/>
  </sheets>
  <calcPr calcId="181029"/>
</workbook>
</file>

<file path=xl/calcChain.xml><?xml version="1.0" encoding="utf-8"?>
<calcChain xmlns="http://schemas.openxmlformats.org/spreadsheetml/2006/main">
  <c r="D25" i="4" l="1"/>
  <c r="I25" i="4"/>
</calcChain>
</file>

<file path=xl/sharedStrings.xml><?xml version="1.0" encoding="utf-8"?>
<sst xmlns="http://schemas.openxmlformats.org/spreadsheetml/2006/main" count="291" uniqueCount="224">
  <si>
    <r>
      <rPr>
        <sz val="12"/>
        <rFont val="Calibri"/>
        <family val="2"/>
      </rPr>
      <t>Mendoza, mayo de 2023</t>
    </r>
  </si>
  <si>
    <r>
      <rPr>
        <b/>
        <sz val="13"/>
        <rFont val="Calibri"/>
        <family val="2"/>
      </rPr>
      <t xml:space="preserve">Insumos disponibles y distribuidos por el Programa Nacional
</t>
    </r>
    <r>
      <rPr>
        <sz val="12"/>
        <rFont val="Calibri"/>
        <family val="2"/>
      </rPr>
      <t>Consolidado de insumos anticonceptivos recibidos y distribuidos por el Programa Nacional de Salud Sexual y Procreación Responsable a través de la logística CUS (E203 a E213). Discriminado por Depósito, Total CAPS y Departamento. Año 2022</t>
    </r>
  </si>
  <si>
    <r>
      <rPr>
        <b/>
        <sz val="9.5"/>
        <color rgb="FFFFFFFF"/>
        <rFont val="Calibri"/>
        <family val="2"/>
      </rPr>
      <t>ACI Mens Trat</t>
    </r>
  </si>
  <si>
    <r>
      <rPr>
        <b/>
        <sz val="9.5"/>
        <color rgb="FFFFFFFF"/>
        <rFont val="Calibri"/>
        <family val="2"/>
      </rPr>
      <t>ACI Trim Trat</t>
    </r>
  </si>
  <si>
    <r>
      <rPr>
        <b/>
        <sz val="9.5"/>
        <color rgb="FFFFFFFF"/>
        <rFont val="Calibri"/>
        <family val="2"/>
      </rPr>
      <t>ACO Trat</t>
    </r>
  </si>
  <si>
    <r>
      <rPr>
        <b/>
        <sz val="9.5"/>
        <color rgb="FFFFFFFF"/>
        <rFont val="Calibri"/>
        <family val="2"/>
      </rPr>
      <t xml:space="preserve">ACOLAC
</t>
    </r>
    <r>
      <rPr>
        <b/>
        <sz val="9.5"/>
        <color rgb="FFFFFFFF"/>
        <rFont val="Calibri"/>
        <family val="2"/>
      </rPr>
      <t>Trat</t>
    </r>
  </si>
  <si>
    <r>
      <rPr>
        <b/>
        <sz val="9.5"/>
        <color rgb="FFFFFFFF"/>
        <rFont val="Calibri"/>
        <family val="2"/>
      </rPr>
      <t>Condones Unid</t>
    </r>
  </si>
  <si>
    <r>
      <rPr>
        <b/>
        <sz val="9.5"/>
        <color rgb="FFFFFFFF"/>
        <rFont val="Calibri"/>
        <family val="2"/>
      </rPr>
      <t>AHE Unid</t>
    </r>
  </si>
  <si>
    <r>
      <rPr>
        <b/>
        <sz val="9.5"/>
        <color rgb="FFFFFFFF"/>
        <rFont val="Calibri"/>
        <family val="2"/>
      </rPr>
      <t>TEST Trat</t>
    </r>
  </si>
  <si>
    <r>
      <rPr>
        <b/>
        <sz val="9.5"/>
        <color rgb="FFFFFFFF"/>
        <rFont val="Calibri"/>
        <family val="2"/>
      </rPr>
      <t>Diu T</t>
    </r>
  </si>
  <si>
    <r>
      <rPr>
        <b/>
        <sz val="9.5"/>
        <color rgb="FFFFFFFF"/>
        <rFont val="Calibri"/>
        <family val="2"/>
      </rPr>
      <t xml:space="preserve">DIU
</t>
    </r>
    <r>
      <rPr>
        <b/>
        <sz val="9.5"/>
        <color rgb="FFFFFFFF"/>
        <rFont val="Calibri"/>
        <family val="2"/>
      </rPr>
      <t>Multi</t>
    </r>
  </si>
  <si>
    <r>
      <rPr>
        <b/>
        <sz val="9.5"/>
        <color rgb="FFFFFFFF"/>
        <rFont val="Calibri"/>
        <family val="2"/>
      </rPr>
      <t>Implante</t>
    </r>
  </si>
  <si>
    <r>
      <rPr>
        <b/>
        <sz val="9.5"/>
        <color rgb="FFFFFFFF"/>
        <rFont val="Calibri"/>
        <family val="2"/>
      </rPr>
      <t>Aco Ii</t>
    </r>
  </si>
  <si>
    <r>
      <rPr>
        <b/>
        <sz val="9.5"/>
        <color rgb="FFFFFFFF"/>
        <rFont val="Calibri"/>
        <family val="2"/>
      </rPr>
      <t>Asp</t>
    </r>
  </si>
  <si>
    <r>
      <rPr>
        <b/>
        <sz val="9.5"/>
        <color rgb="FFFFFFFF"/>
        <rFont val="Calibri"/>
        <family val="2"/>
      </rPr>
      <t>Siu</t>
    </r>
  </si>
  <si>
    <r>
      <rPr>
        <b/>
        <sz val="9.5"/>
        <color rgb="FFFFFFFF"/>
        <rFont val="Calibri"/>
        <family val="2"/>
      </rPr>
      <t>Misoprostol</t>
    </r>
  </si>
  <si>
    <r>
      <rPr>
        <b/>
        <sz val="9.5"/>
        <color rgb="FFFFFFFF"/>
        <rFont val="Calibri"/>
        <family val="2"/>
      </rPr>
      <t>Combipack</t>
    </r>
  </si>
  <si>
    <r>
      <rPr>
        <b/>
        <sz val="9.5"/>
        <color rgb="FFFFFFFF"/>
        <rFont val="Calibri"/>
        <family val="2"/>
      </rPr>
      <t>Implante 2v</t>
    </r>
  </si>
  <si>
    <r>
      <rPr>
        <sz val="9.5"/>
        <rFont val="Calibri"/>
        <family val="2"/>
      </rPr>
      <t>DEPOSITO GENERAL</t>
    </r>
  </si>
  <si>
    <r>
      <rPr>
        <sz val="9.5"/>
        <rFont val="Calibri"/>
        <family val="2"/>
      </rPr>
      <t>CAPITAL</t>
    </r>
  </si>
  <si>
    <r>
      <rPr>
        <sz val="9.5"/>
        <rFont val="Calibri"/>
        <family val="2"/>
      </rPr>
      <t>GENERAL ALVEAR</t>
    </r>
  </si>
  <si>
    <r>
      <rPr>
        <sz val="9.5"/>
        <rFont val="Calibri"/>
        <family val="2"/>
      </rPr>
      <t>GODOY CRUZ</t>
    </r>
  </si>
  <si>
    <r>
      <rPr>
        <sz val="9.5"/>
        <rFont val="Calibri"/>
        <family val="2"/>
      </rPr>
      <t>GUAYMALLEN</t>
    </r>
  </si>
  <si>
    <r>
      <rPr>
        <sz val="9.5"/>
        <rFont val="Calibri"/>
        <family val="2"/>
      </rPr>
      <t>JUNIN</t>
    </r>
  </si>
  <si>
    <r>
      <rPr>
        <sz val="9.5"/>
        <rFont val="Calibri"/>
        <family val="2"/>
      </rPr>
      <t>LA PAZ</t>
    </r>
  </si>
  <si>
    <r>
      <rPr>
        <sz val="9.5"/>
        <rFont val="Calibri"/>
        <family val="2"/>
      </rPr>
      <t>LAS HERAS</t>
    </r>
  </si>
  <si>
    <r>
      <rPr>
        <sz val="9.5"/>
        <rFont val="Calibri"/>
        <family val="2"/>
      </rPr>
      <t>LAVALLE</t>
    </r>
  </si>
  <si>
    <r>
      <rPr>
        <sz val="9.5"/>
        <rFont val="Calibri"/>
        <family val="2"/>
      </rPr>
      <t>MAIPU</t>
    </r>
  </si>
  <si>
    <r>
      <rPr>
        <sz val="9.5"/>
        <rFont val="Calibri"/>
        <family val="2"/>
      </rPr>
      <t>MALARGUE</t>
    </r>
  </si>
  <si>
    <r>
      <rPr>
        <sz val="9.5"/>
        <rFont val="Calibri"/>
        <family val="2"/>
      </rPr>
      <t>RIVADAVIA</t>
    </r>
  </si>
  <si>
    <r>
      <rPr>
        <sz val="9.5"/>
        <rFont val="Calibri"/>
        <family val="2"/>
      </rPr>
      <t>SAN CARLOS</t>
    </r>
  </si>
  <si>
    <r>
      <rPr>
        <sz val="9.5"/>
        <rFont val="Calibri"/>
        <family val="2"/>
      </rPr>
      <t>SAN MARTIN</t>
    </r>
  </si>
  <si>
    <r>
      <rPr>
        <sz val="9.5"/>
        <rFont val="Calibri"/>
        <family val="2"/>
      </rPr>
      <t>SAN RAFAEL</t>
    </r>
  </si>
  <si>
    <r>
      <rPr>
        <sz val="9.5"/>
        <rFont val="Calibri"/>
        <family val="2"/>
      </rPr>
      <t>SANTA ROSA</t>
    </r>
  </si>
  <si>
    <r>
      <rPr>
        <sz val="9.5"/>
        <rFont val="Calibri"/>
        <family val="2"/>
      </rPr>
      <t>TUNUYAN</t>
    </r>
  </si>
  <si>
    <r>
      <rPr>
        <sz val="9.5"/>
        <rFont val="Calibri"/>
        <family val="2"/>
      </rPr>
      <t>TUPUNGATO</t>
    </r>
  </si>
  <si>
    <r>
      <rPr>
        <b/>
        <sz val="9.5"/>
        <rFont val="Calibri"/>
        <family val="2"/>
      </rPr>
      <t>Total general</t>
    </r>
  </si>
  <si>
    <r>
      <rPr>
        <i/>
        <sz val="10"/>
        <rFont val="Calibri"/>
        <family val="2"/>
      </rPr>
      <t>Fuente: Programa Provincial Salud Sexual y Reproductiva</t>
    </r>
  </si>
  <si>
    <r>
      <rPr>
        <b/>
        <sz val="12"/>
        <rFont val="Calibri"/>
        <family val="2"/>
      </rPr>
      <t xml:space="preserve">Cuadro: Nacimientos por domicilio de mujeres adolescentes y  porcentaje anual provincial -
</t>
    </r>
    <r>
      <rPr>
        <b/>
        <sz val="12"/>
        <rFont val="Calibri"/>
        <family val="2"/>
      </rPr>
      <t>Años 2020 a 2022</t>
    </r>
  </si>
  <si>
    <r>
      <rPr>
        <sz val="10.5"/>
        <rFont val="Calibri"/>
        <family val="2"/>
      </rPr>
      <t>Otras provincias</t>
    </r>
  </si>
  <si>
    <r>
      <rPr>
        <sz val="10.5"/>
        <rFont val="Calibri"/>
        <family val="2"/>
      </rPr>
      <t>Adolescentes</t>
    </r>
  </si>
  <si>
    <r>
      <rPr>
        <sz val="10.5"/>
        <rFont val="Calibri"/>
        <family val="2"/>
      </rPr>
      <t>Total</t>
    </r>
  </si>
  <si>
    <r>
      <rPr>
        <sz val="10.5"/>
        <rFont val="Calibri"/>
        <family val="2"/>
      </rPr>
      <t>%  Adolescente</t>
    </r>
  </si>
  <si>
    <r>
      <rPr>
        <i/>
        <sz val="10"/>
        <rFont val="Calibri"/>
        <family val="2"/>
      </rPr>
      <t>Fuente: Programa Provincial Salud Reproductiva - https://infosalud.mendoza.gov.ar/</t>
    </r>
  </si>
  <si>
    <r>
      <rPr>
        <b/>
        <sz val="12"/>
        <rFont val="Calibri"/>
        <family val="2"/>
      </rPr>
      <t>Cuadro: Tasa de fecundidad adolescente en Mendoza - Años 2009 a 2022</t>
    </r>
  </si>
  <si>
    <r>
      <rPr>
        <sz val="9"/>
        <rFont val="Calibri"/>
        <family val="2"/>
      </rPr>
      <t>Tasa de Fecundidad Adolescente de 10 a 14 años Mendoza:  2009 - 2022  - PPSR</t>
    </r>
  </si>
  <si>
    <r>
      <rPr>
        <sz val="9"/>
        <rFont val="Calibri"/>
        <family val="2"/>
      </rPr>
      <t>Tasa de Fecundidad Adolescente de 15 a 19 años Mendoza:  2009 - 2022  - PPSR</t>
    </r>
  </si>
  <si>
    <r>
      <rPr>
        <b/>
        <sz val="7.5"/>
        <color rgb="FFFFFFFF"/>
        <rFont val="Calibri"/>
        <family val="2"/>
      </rPr>
      <t>AÑO</t>
    </r>
  </si>
  <si>
    <r>
      <rPr>
        <b/>
        <sz val="7.5"/>
        <color rgb="FFFFFFFF"/>
        <rFont val="Calibri"/>
        <family val="2"/>
      </rPr>
      <t>Nº Nacimientos</t>
    </r>
  </si>
  <si>
    <r>
      <rPr>
        <b/>
        <sz val="7.5"/>
        <color rgb="FFFFFFFF"/>
        <rFont val="Calibri"/>
        <family val="2"/>
      </rPr>
      <t>Mujeres Adolescentes</t>
    </r>
  </si>
  <si>
    <r>
      <rPr>
        <b/>
        <sz val="7.5"/>
        <color rgb="FFFFFFFF"/>
        <rFont val="Calibri"/>
        <family val="2"/>
      </rPr>
      <t>Tasa de fecundidad</t>
    </r>
  </si>
  <si>
    <r>
      <rPr>
        <sz val="9"/>
        <rFont val="Calibri"/>
        <family val="2"/>
      </rPr>
      <t>0/00</t>
    </r>
  </si>
  <si>
    <r>
      <rPr>
        <sz val="10"/>
        <rFont val="Calibri"/>
        <family val="2"/>
      </rPr>
      <t>Fuente: Programa Provincial Salud Sexual y Reproductiva - https://infosalud.mendoza.gov.ar/</t>
    </r>
  </si>
  <si>
    <r>
      <rPr>
        <b/>
        <sz val="12"/>
        <rFont val="Calibri"/>
        <family val="2"/>
      </rPr>
      <t xml:space="preserve">Métodos anticonceptivos:
</t>
    </r>
    <r>
      <rPr>
        <sz val="12"/>
        <rFont val="Calibri"/>
        <family val="2"/>
      </rPr>
      <t>La canasta anticonceptiva está conformada por 17 métodos anticonceptivos lo que da calidad al servicio  contando  con  múltiples  alternativas  para  ajustarse  más  a  las  necesidades  de  las usuari@. Detalle:</t>
    </r>
  </si>
  <si>
    <r>
      <rPr>
        <sz val="12"/>
        <rFont val="Calibri"/>
        <family val="2"/>
      </rPr>
      <t xml:space="preserve">1.   Preservativos para pene
</t>
    </r>
    <r>
      <rPr>
        <sz val="12"/>
        <rFont val="Calibri"/>
        <family val="2"/>
      </rPr>
      <t xml:space="preserve">2.   Anticonceptivos combinados orales de 20 mcg.
</t>
    </r>
    <r>
      <rPr>
        <sz val="12"/>
        <rFont val="Calibri"/>
        <family val="2"/>
      </rPr>
      <t xml:space="preserve">3.   Anticonceptivos combinados orales de 30 mcg.
</t>
    </r>
    <r>
      <rPr>
        <sz val="12"/>
        <rFont val="Calibri"/>
        <family val="2"/>
      </rPr>
      <t xml:space="preserve">4.   Anticonceptivos inyectables mensuales
</t>
    </r>
    <r>
      <rPr>
        <sz val="12"/>
        <rFont val="Calibri"/>
        <family val="2"/>
      </rPr>
      <t xml:space="preserve">5.   Anticonceptivos inyectables trimestrales
</t>
    </r>
    <r>
      <rPr>
        <sz val="12"/>
        <rFont val="Calibri"/>
        <family val="2"/>
      </rPr>
      <t xml:space="preserve">6.   Anticonceptivos de progestágeno sólo (Levonorgestrel)
</t>
    </r>
    <r>
      <rPr>
        <sz val="12"/>
        <rFont val="Calibri"/>
        <family val="2"/>
      </rPr>
      <t xml:space="preserve">7.   Anticonceptivos de progestágeno sólo (Desogestrel)
</t>
    </r>
    <r>
      <rPr>
        <sz val="12"/>
        <rFont val="Calibri"/>
        <family val="2"/>
      </rPr>
      <t xml:space="preserve">8.   Implante subcutáneo 1 varilla
</t>
    </r>
    <r>
      <rPr>
        <sz val="12"/>
        <rFont val="Calibri"/>
        <family val="2"/>
      </rPr>
      <t xml:space="preserve">9.   Implantes subcutáneo 2 varillas
</t>
    </r>
    <r>
      <rPr>
        <sz val="12"/>
        <rFont val="Calibri"/>
        <family val="2"/>
      </rPr>
      <t xml:space="preserve">10. Anticonceptivo hormonal de emergencia
</t>
    </r>
    <r>
      <rPr>
        <sz val="12"/>
        <rFont val="Calibri"/>
        <family val="2"/>
      </rPr>
      <t xml:space="preserve">11. Dispositivos intrauterinos con cobre modelo DIU TCu 380 A
</t>
    </r>
    <r>
      <rPr>
        <sz val="12"/>
        <rFont val="Calibri"/>
        <family val="2"/>
      </rPr>
      <t xml:space="preserve">12. Dispositivos intrauterinos con cobre modelo  Herradura
</t>
    </r>
    <r>
      <rPr>
        <sz val="12"/>
        <rFont val="Calibri"/>
        <family val="2"/>
      </rPr>
      <t xml:space="preserve">13. Dispositivos intrauterinos con cobre Herradura mini
</t>
    </r>
    <r>
      <rPr>
        <sz val="12"/>
        <rFont val="Calibri"/>
        <family val="2"/>
      </rPr>
      <t xml:space="preserve">14. Sistema liberador de hormona intrauterino
</t>
    </r>
    <r>
      <rPr>
        <sz val="12"/>
        <rFont val="Calibri"/>
        <family val="2"/>
      </rPr>
      <t xml:space="preserve">15. Ligadura Tubárica
</t>
    </r>
    <r>
      <rPr>
        <sz val="12"/>
        <rFont val="Calibri"/>
        <family val="2"/>
      </rPr>
      <t xml:space="preserve">16. Vasectomía
</t>
    </r>
    <r>
      <rPr>
        <sz val="12"/>
        <rFont val="Calibri"/>
        <family val="2"/>
      </rPr>
      <t>17. Métodos basados en el conocimiento de la fertilidad. MELA y otros</t>
    </r>
  </si>
  <si>
    <r>
      <rPr>
        <sz val="12"/>
        <rFont val="Calibri"/>
        <family val="2"/>
      </rPr>
      <t xml:space="preserve">Consolidado  anual  “Informe  B”  de  “Insumos  cuenta  Programa  Salud  Reproductiva”  desde
</t>
    </r>
    <r>
      <rPr>
        <sz val="12"/>
        <rFont val="Calibri"/>
        <family val="2"/>
      </rPr>
      <t>01/01-31/12 año 2022. Insumos comprados por Provincia de Mendoza.</t>
    </r>
  </si>
  <si>
    <r>
      <rPr>
        <b/>
        <sz val="9.5"/>
        <rFont val="Calibri"/>
        <family val="2"/>
      </rPr>
      <t>Código / medicamento / presentación</t>
    </r>
  </si>
  <si>
    <r>
      <rPr>
        <b/>
        <sz val="9.5"/>
        <rFont val="Calibri"/>
        <family val="2"/>
      </rPr>
      <t xml:space="preserve">Stock
</t>
    </r>
    <r>
      <rPr>
        <b/>
        <sz val="9.5"/>
        <rFont val="Calibri"/>
        <family val="2"/>
      </rPr>
      <t>Inicial</t>
    </r>
  </si>
  <si>
    <r>
      <rPr>
        <b/>
        <sz val="9.5"/>
        <rFont val="Calibri"/>
        <family val="2"/>
      </rPr>
      <t xml:space="preserve">Tratamientos
</t>
    </r>
    <r>
      <rPr>
        <b/>
        <sz val="9.5"/>
        <rFont val="Calibri"/>
        <family val="2"/>
      </rPr>
      <t>recibidos</t>
    </r>
  </si>
  <si>
    <r>
      <rPr>
        <b/>
        <sz val="9.5"/>
        <rFont val="Calibri"/>
        <family val="2"/>
      </rPr>
      <t xml:space="preserve">Tratamientos
</t>
    </r>
    <r>
      <rPr>
        <b/>
        <sz val="9.5"/>
        <rFont val="Calibri"/>
        <family val="2"/>
      </rPr>
      <t>entregados</t>
    </r>
  </si>
  <si>
    <r>
      <rPr>
        <b/>
        <sz val="9.5"/>
        <rFont val="Calibri"/>
        <family val="2"/>
      </rPr>
      <t xml:space="preserve">Stock
</t>
    </r>
    <r>
      <rPr>
        <b/>
        <sz val="9.5"/>
        <rFont val="Calibri"/>
        <family val="2"/>
      </rPr>
      <t>Final</t>
    </r>
  </si>
  <si>
    <r>
      <rPr>
        <b/>
        <sz val="9.5"/>
        <rFont val="Calibri"/>
        <family val="2"/>
      </rPr>
      <t xml:space="preserve">Otras
</t>
    </r>
    <r>
      <rPr>
        <b/>
        <sz val="9.5"/>
        <rFont val="Calibri"/>
        <family val="2"/>
      </rPr>
      <t>salidas</t>
    </r>
  </si>
  <si>
    <r>
      <rPr>
        <sz val="8"/>
        <rFont val="Calibri"/>
        <family val="2"/>
      </rPr>
      <t>080- ETONOGESTREL 68 mg</t>
    </r>
  </si>
  <si>
    <r>
      <rPr>
        <sz val="8"/>
        <rFont val="Calibri"/>
        <family val="2"/>
      </rPr>
      <t>5000 COMPRA</t>
    </r>
  </si>
  <si>
    <r>
      <rPr>
        <sz val="8"/>
        <rFont val="Calibri"/>
        <family val="2"/>
      </rPr>
      <t>303- DIU - SISTEMA HORMONADO</t>
    </r>
  </si>
  <si>
    <r>
      <rPr>
        <sz val="8"/>
        <rFont val="Calibri"/>
        <family val="2"/>
      </rPr>
      <t>430 COMPRA</t>
    </r>
  </si>
  <si>
    <r>
      <rPr>
        <i/>
        <sz val="10"/>
        <rFont val="Calibri"/>
        <family val="2"/>
      </rPr>
      <t>Fuente: SIDICO, sistema de bienes de la provincia</t>
    </r>
  </si>
  <si>
    <r>
      <rPr>
        <b/>
        <sz val="12"/>
        <rFont val="Calibri"/>
        <family val="2"/>
      </rPr>
      <t xml:space="preserve">Métodos anticonceptivos de larga duración.
</t>
    </r>
    <r>
      <rPr>
        <sz val="12"/>
        <rFont val="Calibri"/>
        <family val="2"/>
      </rPr>
      <t>Métodos  LARCs  colocados,  años  2020  –  2022,  según  domicilio  de  usuari@  y  domicilio  de efector. Programa Provincial salud Sexual y Reproductiva.</t>
    </r>
  </si>
  <si>
    <r>
      <rPr>
        <sz val="8"/>
        <rFont val="Arial"/>
        <family val="2"/>
      </rPr>
      <t>Cuenta de Fecha prestac.</t>
    </r>
  </si>
  <si>
    <r>
      <rPr>
        <sz val="8"/>
        <rFont val="Arial"/>
        <family val="2"/>
      </rPr>
      <t>Departamento usuario</t>
    </r>
  </si>
  <si>
    <r>
      <rPr>
        <sz val="8"/>
        <rFont val="Arial"/>
        <family val="2"/>
      </rPr>
      <t>Total</t>
    </r>
  </si>
  <si>
    <r>
      <rPr>
        <sz val="8"/>
        <rFont val="Arial"/>
        <family val="2"/>
      </rPr>
      <t>Departamento</t>
    </r>
  </si>
  <si>
    <r>
      <rPr>
        <sz val="8"/>
        <rFont val="Arial"/>
        <family val="2"/>
      </rPr>
      <t>CAPITAL</t>
    </r>
  </si>
  <si>
    <r>
      <rPr>
        <sz val="8"/>
        <rFont val="Arial"/>
        <family val="2"/>
      </rPr>
      <t>GENERAL ALVEAR</t>
    </r>
  </si>
  <si>
    <r>
      <rPr>
        <sz val="8"/>
        <rFont val="Arial"/>
        <family val="2"/>
      </rPr>
      <t>GODOY CRUZ</t>
    </r>
  </si>
  <si>
    <r>
      <rPr>
        <sz val="8"/>
        <rFont val="Arial"/>
        <family val="2"/>
      </rPr>
      <t>GUAYMALLÉN</t>
    </r>
  </si>
  <si>
    <r>
      <rPr>
        <sz val="8"/>
        <rFont val="Arial"/>
        <family val="2"/>
      </rPr>
      <t>JUNIN</t>
    </r>
  </si>
  <si>
    <r>
      <rPr>
        <sz val="8"/>
        <rFont val="Arial"/>
        <family val="2"/>
      </rPr>
      <t>LA PAZ</t>
    </r>
  </si>
  <si>
    <r>
      <rPr>
        <sz val="8"/>
        <rFont val="Arial"/>
        <family val="2"/>
      </rPr>
      <t>LAS HERAS</t>
    </r>
  </si>
  <si>
    <r>
      <rPr>
        <sz val="8"/>
        <rFont val="Arial"/>
        <family val="2"/>
      </rPr>
      <t>LAVALLE</t>
    </r>
  </si>
  <si>
    <r>
      <rPr>
        <sz val="8"/>
        <rFont val="Arial"/>
        <family val="2"/>
      </rPr>
      <t>LUJÁN DE CUYO</t>
    </r>
  </si>
  <si>
    <r>
      <rPr>
        <sz val="8"/>
        <rFont val="Arial"/>
        <family val="2"/>
      </rPr>
      <t>MAIPÚ</t>
    </r>
  </si>
  <si>
    <r>
      <rPr>
        <sz val="8"/>
        <rFont val="Arial"/>
        <family val="2"/>
      </rPr>
      <t>MALARGÜE</t>
    </r>
  </si>
  <si>
    <r>
      <rPr>
        <sz val="8"/>
        <rFont val="Arial"/>
        <family val="2"/>
      </rPr>
      <t>RIVADAVIA</t>
    </r>
  </si>
  <si>
    <r>
      <rPr>
        <sz val="8"/>
        <rFont val="Arial"/>
        <family val="2"/>
      </rPr>
      <t>SAN CARLOS</t>
    </r>
  </si>
  <si>
    <r>
      <rPr>
        <sz val="8"/>
        <rFont val="Arial"/>
        <family val="2"/>
      </rPr>
      <t>SAN MARTÍN</t>
    </r>
  </si>
  <si>
    <r>
      <rPr>
        <sz val="8"/>
        <rFont val="Arial"/>
        <family val="2"/>
      </rPr>
      <t>SAN RAFAEL</t>
    </r>
  </si>
  <si>
    <r>
      <rPr>
        <sz val="8"/>
        <rFont val="Arial"/>
        <family val="2"/>
      </rPr>
      <t>SANTA ROSA</t>
    </r>
  </si>
  <si>
    <r>
      <rPr>
        <sz val="8"/>
        <rFont val="Arial"/>
        <family val="2"/>
      </rPr>
      <t>TUNUYÁN</t>
    </r>
  </si>
  <si>
    <r>
      <rPr>
        <sz val="8"/>
        <rFont val="Arial"/>
        <family val="2"/>
      </rPr>
      <t>TUPUNGATO</t>
    </r>
  </si>
  <si>
    <r>
      <rPr>
        <b/>
        <sz val="9"/>
        <color rgb="FFFFFFFF"/>
        <rFont val="Arial"/>
        <family val="2"/>
      </rPr>
      <t>Total general</t>
    </r>
  </si>
  <si>
    <r>
      <rPr>
        <b/>
        <u/>
        <sz val="12"/>
        <rFont val="Calibri"/>
        <family val="2"/>
      </rPr>
      <t>Implantes Subcutáneos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colocados, años 2020 – 2022, según departamento del efector, grupo
</t>
    </r>
    <r>
      <rPr>
        <sz val="12"/>
        <rFont val="Calibri"/>
        <family val="2"/>
      </rPr>
      <t>etario y porcentaje etario. Programa Provincial salud Sexual y Reproductiva.</t>
    </r>
  </si>
  <si>
    <r>
      <rPr>
        <b/>
        <sz val="7"/>
        <color rgb="FFFFFFFF"/>
        <rFont val="Arial"/>
        <family val="2"/>
      </rPr>
      <t>Departamento</t>
    </r>
  </si>
  <si>
    <r>
      <rPr>
        <b/>
        <sz val="7"/>
        <color rgb="FFFFFFFF"/>
        <rFont val="Arial"/>
        <family val="2"/>
      </rPr>
      <t>10 A 14 AÑOS</t>
    </r>
  </si>
  <si>
    <r>
      <rPr>
        <b/>
        <sz val="7"/>
        <color rgb="FFFFFFFF"/>
        <rFont val="Arial"/>
        <family val="2"/>
      </rPr>
      <t>15 A 19 AÑOS</t>
    </r>
  </si>
  <si>
    <r>
      <rPr>
        <b/>
        <sz val="7"/>
        <color rgb="FFFFFFFF"/>
        <rFont val="Arial"/>
        <family val="2"/>
      </rPr>
      <t>20 A 24 AÑOS</t>
    </r>
  </si>
  <si>
    <r>
      <rPr>
        <b/>
        <sz val="7"/>
        <color rgb="FFFFFFFF"/>
        <rFont val="Arial"/>
        <family val="2"/>
      </rPr>
      <t>25 a 29 AÑOS</t>
    </r>
  </si>
  <si>
    <r>
      <rPr>
        <b/>
        <sz val="7"/>
        <color rgb="FFFFFFFF"/>
        <rFont val="Arial"/>
        <family val="2"/>
      </rPr>
      <t>30 A 34 AÑOS</t>
    </r>
  </si>
  <si>
    <r>
      <rPr>
        <b/>
        <sz val="7"/>
        <color rgb="FFFFFFFF"/>
        <rFont val="Arial"/>
        <family val="2"/>
      </rPr>
      <t>35 A 39 AÑOS</t>
    </r>
  </si>
  <si>
    <r>
      <rPr>
        <b/>
        <sz val="7"/>
        <color rgb="FFFFFFFF"/>
        <rFont val="Arial"/>
        <family val="2"/>
      </rPr>
      <t>40 A 44 AÑOS</t>
    </r>
  </si>
  <si>
    <r>
      <rPr>
        <b/>
        <sz val="7"/>
        <color rgb="FFFFFFFF"/>
        <rFont val="Arial"/>
        <family val="2"/>
      </rPr>
      <t>45 A 49 AÑOS</t>
    </r>
  </si>
  <si>
    <r>
      <rPr>
        <b/>
        <sz val="7"/>
        <color rgb="FFFFFFFF"/>
        <rFont val="Arial"/>
        <family val="2"/>
      </rPr>
      <t>50 O MAS AÑOS</t>
    </r>
  </si>
  <si>
    <r>
      <rPr>
        <b/>
        <sz val="7"/>
        <color rgb="FFFFFFFF"/>
        <rFont val="Arial"/>
        <family val="2"/>
      </rPr>
      <t>Total general</t>
    </r>
  </si>
  <si>
    <r>
      <rPr>
        <sz val="7"/>
        <rFont val="Arial"/>
        <family val="2"/>
      </rPr>
      <t>CAPITAL</t>
    </r>
  </si>
  <si>
    <r>
      <rPr>
        <sz val="7"/>
        <rFont val="Arial"/>
        <family val="2"/>
      </rPr>
      <t>GENERAL ALVEAR</t>
    </r>
  </si>
  <si>
    <r>
      <rPr>
        <sz val="7"/>
        <rFont val="Arial"/>
        <family val="2"/>
      </rPr>
      <t>GODOY CRUZ</t>
    </r>
  </si>
  <si>
    <r>
      <rPr>
        <sz val="7"/>
        <rFont val="Arial"/>
        <family val="2"/>
      </rPr>
      <t>GUAYMALLÉN</t>
    </r>
  </si>
  <si>
    <r>
      <rPr>
        <sz val="7"/>
        <rFont val="Arial"/>
        <family val="2"/>
      </rPr>
      <t>JUNIN</t>
    </r>
  </si>
  <si>
    <r>
      <rPr>
        <sz val="7"/>
        <rFont val="Arial"/>
        <family val="2"/>
      </rPr>
      <t>LA PAZ</t>
    </r>
  </si>
  <si>
    <r>
      <rPr>
        <sz val="7"/>
        <rFont val="Arial"/>
        <family val="2"/>
      </rPr>
      <t>LAS HERAS</t>
    </r>
  </si>
  <si>
    <r>
      <rPr>
        <sz val="7"/>
        <rFont val="Arial"/>
        <family val="2"/>
      </rPr>
      <t>LAVALLE</t>
    </r>
  </si>
  <si>
    <r>
      <rPr>
        <sz val="7"/>
        <rFont val="Arial"/>
        <family val="2"/>
      </rPr>
      <t>LUJÁN DE CUYO</t>
    </r>
  </si>
  <si>
    <r>
      <rPr>
        <sz val="7"/>
        <rFont val="Arial"/>
        <family val="2"/>
      </rPr>
      <t>MAIPÚ</t>
    </r>
  </si>
  <si>
    <r>
      <rPr>
        <sz val="7"/>
        <rFont val="Arial"/>
        <family val="2"/>
      </rPr>
      <t>MALARGÜE</t>
    </r>
  </si>
  <si>
    <r>
      <rPr>
        <sz val="7"/>
        <rFont val="Arial"/>
        <family val="2"/>
      </rPr>
      <t>RIVADAVIA</t>
    </r>
  </si>
  <si>
    <r>
      <rPr>
        <sz val="7"/>
        <rFont val="Arial"/>
        <family val="2"/>
      </rPr>
      <t>SAN CARLOS</t>
    </r>
  </si>
  <si>
    <r>
      <rPr>
        <sz val="7"/>
        <rFont val="Arial"/>
        <family val="2"/>
      </rPr>
      <t>SAN MARTÍN</t>
    </r>
  </si>
  <si>
    <r>
      <rPr>
        <sz val="7"/>
        <rFont val="Arial"/>
        <family val="2"/>
      </rPr>
      <t>SAN RAFAEL</t>
    </r>
  </si>
  <si>
    <r>
      <rPr>
        <sz val="7"/>
        <rFont val="Arial"/>
        <family val="2"/>
      </rPr>
      <t>SANTA ROSA</t>
    </r>
  </si>
  <si>
    <r>
      <rPr>
        <sz val="7"/>
        <rFont val="Arial"/>
        <family val="2"/>
      </rPr>
      <t>TUNUYÁN</t>
    </r>
  </si>
  <si>
    <r>
      <rPr>
        <sz val="7"/>
        <rFont val="Arial"/>
        <family val="2"/>
      </rPr>
      <t>TUPUNGATO</t>
    </r>
  </si>
  <si>
    <r>
      <rPr>
        <b/>
        <sz val="7"/>
        <rFont val="Arial"/>
        <family val="2"/>
      </rPr>
      <t>Total general</t>
    </r>
  </si>
  <si>
    <r>
      <rPr>
        <b/>
        <u/>
        <sz val="12"/>
        <rFont val="Calibri"/>
        <family val="2"/>
      </rPr>
      <t>Dispositivos</t>
    </r>
    <r>
      <rPr>
        <b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>Intrauterinos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por departamento, años 2020 - 2022. Según domicilio de institución
</t>
    </r>
    <r>
      <rPr>
        <sz val="12"/>
        <rFont val="Calibri"/>
        <family val="2"/>
      </rPr>
      <t>y porcentaje etario. Programa Provincial salud Sexual y Reproductiva.</t>
    </r>
  </si>
  <si>
    <r>
      <rPr>
        <b/>
        <sz val="6.5"/>
        <color rgb="FFEBF0DE"/>
        <rFont val="Arial"/>
        <family val="2"/>
      </rPr>
      <t>Departamento</t>
    </r>
  </si>
  <si>
    <r>
      <rPr>
        <b/>
        <sz val="6.5"/>
        <color rgb="FFEBF0DE"/>
        <rFont val="Arial"/>
        <family val="2"/>
      </rPr>
      <t>10 A 14 AÑOS</t>
    </r>
  </si>
  <si>
    <r>
      <rPr>
        <b/>
        <sz val="6.5"/>
        <color rgb="FFEBF0DE"/>
        <rFont val="Arial"/>
        <family val="2"/>
      </rPr>
      <t>15 A 19 AÑOS</t>
    </r>
  </si>
  <si>
    <r>
      <rPr>
        <b/>
        <sz val="6.5"/>
        <color rgb="FFEBF0DE"/>
        <rFont val="Arial"/>
        <family val="2"/>
      </rPr>
      <t>20 A 24 AÑOS</t>
    </r>
  </si>
  <si>
    <r>
      <rPr>
        <b/>
        <sz val="6.5"/>
        <color rgb="FFEBF0DE"/>
        <rFont val="Arial"/>
        <family val="2"/>
      </rPr>
      <t>25 a 29 AÑOS</t>
    </r>
  </si>
  <si>
    <r>
      <rPr>
        <b/>
        <sz val="6.5"/>
        <color rgb="FFEBF0DE"/>
        <rFont val="Arial"/>
        <family val="2"/>
      </rPr>
      <t>30 A 34 AÑOS</t>
    </r>
  </si>
  <si>
    <r>
      <rPr>
        <b/>
        <sz val="6.5"/>
        <color rgb="FFEBF0DE"/>
        <rFont val="Arial"/>
        <family val="2"/>
      </rPr>
      <t>35 A 39 AÑOS</t>
    </r>
  </si>
  <si>
    <r>
      <rPr>
        <b/>
        <sz val="6.5"/>
        <color rgb="FFEBF0DE"/>
        <rFont val="Arial"/>
        <family val="2"/>
      </rPr>
      <t>40 A 44 AÑOS</t>
    </r>
  </si>
  <si>
    <r>
      <rPr>
        <b/>
        <sz val="6.5"/>
        <color rgb="FFEBF0DE"/>
        <rFont val="Arial"/>
        <family val="2"/>
      </rPr>
      <t>45 A 49 AÑOS</t>
    </r>
  </si>
  <si>
    <r>
      <rPr>
        <b/>
        <sz val="6.5"/>
        <color rgb="FFEBF0DE"/>
        <rFont val="Arial"/>
        <family val="2"/>
      </rPr>
      <t>50 O MAS AÑOS</t>
    </r>
  </si>
  <si>
    <r>
      <rPr>
        <b/>
        <sz val="6.5"/>
        <color rgb="FFEBF0DE"/>
        <rFont val="Arial"/>
        <family val="2"/>
      </rPr>
      <t>Total general</t>
    </r>
  </si>
  <si>
    <r>
      <rPr>
        <sz val="6.5"/>
        <rFont val="Arial"/>
        <family val="2"/>
      </rPr>
      <t>CAPITAL</t>
    </r>
  </si>
  <si>
    <r>
      <rPr>
        <sz val="6.5"/>
        <rFont val="Arial"/>
        <family val="2"/>
      </rPr>
      <t>GENERAL ALVEAR</t>
    </r>
  </si>
  <si>
    <r>
      <rPr>
        <sz val="6.5"/>
        <rFont val="Arial"/>
        <family val="2"/>
      </rPr>
      <t>GODOY CRUZ</t>
    </r>
  </si>
  <si>
    <r>
      <rPr>
        <sz val="6.5"/>
        <rFont val="Arial"/>
        <family val="2"/>
      </rPr>
      <t>GUAYMALLÉN</t>
    </r>
  </si>
  <si>
    <r>
      <rPr>
        <sz val="6.5"/>
        <rFont val="Arial"/>
        <family val="2"/>
      </rPr>
      <t>JUNIN</t>
    </r>
  </si>
  <si>
    <r>
      <rPr>
        <sz val="6.5"/>
        <rFont val="Arial"/>
        <family val="2"/>
      </rPr>
      <t>LA PAZ</t>
    </r>
  </si>
  <si>
    <r>
      <rPr>
        <sz val="6.5"/>
        <rFont val="Arial"/>
        <family val="2"/>
      </rPr>
      <t>LAS HERAS</t>
    </r>
  </si>
  <si>
    <r>
      <rPr>
        <sz val="6.5"/>
        <rFont val="Arial"/>
        <family val="2"/>
      </rPr>
      <t>LAVALLE</t>
    </r>
  </si>
  <si>
    <r>
      <rPr>
        <sz val="6.5"/>
        <rFont val="Arial"/>
        <family val="2"/>
      </rPr>
      <t>LUJÁN DE CUYO</t>
    </r>
  </si>
  <si>
    <r>
      <rPr>
        <sz val="6.5"/>
        <rFont val="Arial"/>
        <family val="2"/>
      </rPr>
      <t>MAIPÚ</t>
    </r>
  </si>
  <si>
    <r>
      <rPr>
        <sz val="6.5"/>
        <rFont val="Arial"/>
        <family val="2"/>
      </rPr>
      <t>MALARGÜE</t>
    </r>
  </si>
  <si>
    <r>
      <rPr>
        <sz val="6.5"/>
        <rFont val="Arial"/>
        <family val="2"/>
      </rPr>
      <t>RIVADAVIA</t>
    </r>
  </si>
  <si>
    <r>
      <rPr>
        <sz val="6.5"/>
        <rFont val="Arial"/>
        <family val="2"/>
      </rPr>
      <t>SAN CARLOS</t>
    </r>
  </si>
  <si>
    <r>
      <rPr>
        <sz val="6.5"/>
        <rFont val="Arial"/>
        <family val="2"/>
      </rPr>
      <t>SAN MARTÍN</t>
    </r>
  </si>
  <si>
    <r>
      <rPr>
        <sz val="6.5"/>
        <rFont val="Arial"/>
        <family val="2"/>
      </rPr>
      <t>SAN RAFAEL</t>
    </r>
  </si>
  <si>
    <r>
      <rPr>
        <sz val="6.5"/>
        <rFont val="Arial"/>
        <family val="2"/>
      </rPr>
      <t>SANTA ROSA</t>
    </r>
  </si>
  <si>
    <r>
      <rPr>
        <sz val="6.5"/>
        <rFont val="Arial"/>
        <family val="2"/>
      </rPr>
      <t>TUNUYÁN</t>
    </r>
  </si>
  <si>
    <r>
      <rPr>
        <sz val="6.5"/>
        <rFont val="Arial"/>
        <family val="2"/>
      </rPr>
      <t>TUPUNGATO</t>
    </r>
  </si>
  <si>
    <r>
      <rPr>
        <b/>
        <sz val="6.5"/>
        <rFont val="Arial"/>
        <family val="2"/>
      </rPr>
      <t>Total general</t>
    </r>
  </si>
  <si>
    <r>
      <rPr>
        <sz val="12"/>
        <rFont val="Calibri"/>
        <family val="2"/>
      </rPr>
      <t>Métodos anticonceptivos de larga duración (LARCs). Colocados y notificados en base de datos S.A.S,   según   residencia   de   la   usuaria.   Año   2022.   Programa   Provincial   salud   Sexual   y Reproductiva.</t>
    </r>
  </si>
  <si>
    <r>
      <rPr>
        <b/>
        <sz val="11.5"/>
        <rFont val="Calibri"/>
        <family val="2"/>
      </rPr>
      <t xml:space="preserve">Programa Provincial Salud Reproductiva
</t>
    </r>
    <r>
      <rPr>
        <sz val="8.5"/>
        <rFont val="Calibri"/>
        <family val="2"/>
      </rPr>
      <t>IMPLANTES SUBCUTÁNEOS</t>
    </r>
  </si>
  <si>
    <r>
      <rPr>
        <b/>
        <sz val="7"/>
        <color rgb="FFFFFFFF"/>
        <rFont val="Arial"/>
        <family val="2"/>
      </rPr>
      <t xml:space="preserve">Departamento
</t>
    </r>
  </si>
  <si>
    <r>
      <rPr>
        <b/>
        <sz val="7"/>
        <color rgb="FFFFFFFF"/>
        <rFont val="Arial"/>
        <family val="2"/>
      </rPr>
      <t xml:space="preserve">Efector
</t>
    </r>
  </si>
  <si>
    <r>
      <rPr>
        <sz val="7"/>
        <rFont val="Arial"/>
        <family val="2"/>
      </rPr>
      <t>C. DE SALUD Nº 031 DAVID BUSANA</t>
    </r>
  </si>
  <si>
    <r>
      <rPr>
        <sz val="7"/>
        <rFont val="Arial"/>
        <family val="2"/>
      </rPr>
      <t>C. DE SALUD Nº 032 LAS COMPUERTAS</t>
    </r>
  </si>
  <si>
    <r>
      <rPr>
        <sz val="7"/>
        <rFont val="Arial"/>
        <family val="2"/>
      </rPr>
      <t>C. DE SALUD Nº 035 AGRELO</t>
    </r>
  </si>
  <si>
    <r>
      <rPr>
        <sz val="7"/>
        <rFont val="Arial"/>
        <family val="2"/>
      </rPr>
      <t>C. DE SALUD Nº 039 UGARTECHE</t>
    </r>
  </si>
  <si>
    <r>
      <rPr>
        <sz val="7"/>
        <rFont val="Arial"/>
        <family val="2"/>
      </rPr>
      <t>C. DE SALUD Nº 202 PERDRIEL</t>
    </r>
  </si>
  <si>
    <r>
      <rPr>
        <sz val="7"/>
        <rFont val="Arial"/>
        <family val="2"/>
      </rPr>
      <t>C. DE SALUD Nº 033 LA COLONIA</t>
    </r>
  </si>
  <si>
    <r>
      <rPr>
        <sz val="7"/>
        <rFont val="Arial"/>
        <family val="2"/>
      </rPr>
      <t>C. DE SALUD Nº 034 POTRERILLOS</t>
    </r>
  </si>
  <si>
    <r>
      <rPr>
        <b/>
        <sz val="8"/>
        <rFont val="Arial"/>
        <family val="2"/>
      </rPr>
      <t>Total LUJÁN DE CUYO</t>
    </r>
  </si>
  <si>
    <r>
      <rPr>
        <sz val="7"/>
        <rFont val="Arial"/>
        <family val="2"/>
      </rPr>
      <t>Total general</t>
    </r>
  </si>
  <si>
    <r>
      <rPr>
        <sz val="10"/>
        <rFont val="Calibri"/>
        <family val="2"/>
      </rPr>
      <t>Fuente: Programa Provincial Salud Sexual y Reproductiva</t>
    </r>
  </si>
  <si>
    <r>
      <rPr>
        <b/>
        <sz val="12"/>
        <rFont val="Calibri"/>
        <family val="2"/>
      </rPr>
      <t>Anticoncepción Quirúrgica</t>
    </r>
    <r>
      <rPr>
        <sz val="12"/>
        <rFont val="Calibri"/>
        <family val="2"/>
      </rPr>
      <t xml:space="preserve">, según residencia de la usuari@, del subsector de salud pública.
</t>
    </r>
    <r>
      <rPr>
        <sz val="12"/>
        <rFont val="Calibri"/>
        <family val="2"/>
      </rPr>
      <t>Mendoza. Año 2020-2022. Programa Provincial salud Sexual y Reproductiva.</t>
    </r>
  </si>
  <si>
    <r>
      <rPr>
        <b/>
        <sz val="8"/>
        <color rgb="FFFFFFFF"/>
        <rFont val="Arial"/>
        <family val="2"/>
      </rPr>
      <t>Total general</t>
    </r>
  </si>
  <si>
    <r>
      <rPr>
        <sz val="9"/>
        <rFont val="Arial"/>
        <family val="2"/>
      </rPr>
      <t>CAPITAL</t>
    </r>
  </si>
  <si>
    <r>
      <rPr>
        <sz val="9"/>
        <rFont val="Arial"/>
        <family val="2"/>
      </rPr>
      <t>GENERAL ALVEAR</t>
    </r>
  </si>
  <si>
    <r>
      <rPr>
        <sz val="9"/>
        <rFont val="Arial"/>
        <family val="2"/>
      </rPr>
      <t>GODOY CRUZ</t>
    </r>
  </si>
  <si>
    <r>
      <rPr>
        <sz val="9"/>
        <rFont val="Arial"/>
        <family val="2"/>
      </rPr>
      <t>GUAYMALLÉN</t>
    </r>
  </si>
  <si>
    <r>
      <rPr>
        <sz val="9"/>
        <rFont val="Arial"/>
        <family val="2"/>
      </rPr>
      <t>HUMAHUACA</t>
    </r>
  </si>
  <si>
    <r>
      <rPr>
        <sz val="9"/>
        <rFont val="Arial"/>
        <family val="2"/>
      </rPr>
      <t>IGNORADO</t>
    </r>
  </si>
  <si>
    <r>
      <rPr>
        <sz val="9"/>
        <rFont val="Arial"/>
        <family val="2"/>
      </rPr>
      <t>JUNIN</t>
    </r>
  </si>
  <si>
    <r>
      <rPr>
        <sz val="9"/>
        <rFont val="Arial"/>
        <family val="2"/>
      </rPr>
      <t>LA PAZ</t>
    </r>
  </si>
  <si>
    <r>
      <rPr>
        <sz val="9"/>
        <rFont val="Arial"/>
        <family val="2"/>
      </rPr>
      <t>LAS HERAS</t>
    </r>
  </si>
  <si>
    <r>
      <rPr>
        <sz val="9"/>
        <rFont val="Arial"/>
        <family val="2"/>
      </rPr>
      <t>LAVALLE</t>
    </r>
  </si>
  <si>
    <r>
      <rPr>
        <sz val="9"/>
        <rFont val="Arial"/>
        <family val="2"/>
      </rPr>
      <t>MAIPÚ</t>
    </r>
  </si>
  <si>
    <r>
      <rPr>
        <sz val="9"/>
        <rFont val="Arial"/>
        <family val="2"/>
      </rPr>
      <t>MALARGÜE</t>
    </r>
  </si>
  <si>
    <r>
      <rPr>
        <sz val="9"/>
        <rFont val="Arial"/>
        <family val="2"/>
      </rPr>
      <t>RIVADAVIA</t>
    </r>
  </si>
  <si>
    <r>
      <rPr>
        <sz val="9"/>
        <rFont val="Arial"/>
        <family val="2"/>
      </rPr>
      <t>SAN CARLOS</t>
    </r>
  </si>
  <si>
    <r>
      <rPr>
        <sz val="9"/>
        <rFont val="Arial"/>
        <family val="2"/>
      </rPr>
      <t>SAN MARTÍN</t>
    </r>
  </si>
  <si>
    <r>
      <rPr>
        <sz val="9"/>
        <rFont val="Arial"/>
        <family val="2"/>
      </rPr>
      <t>SAN RAFAEL</t>
    </r>
  </si>
  <si>
    <r>
      <rPr>
        <sz val="9"/>
        <rFont val="Arial"/>
        <family val="2"/>
      </rPr>
      <t>SANTA ROSA</t>
    </r>
  </si>
  <si>
    <r>
      <rPr>
        <sz val="9"/>
        <rFont val="Arial"/>
        <family val="2"/>
      </rPr>
      <t>TUNUYÁN</t>
    </r>
  </si>
  <si>
    <r>
      <rPr>
        <sz val="9"/>
        <rFont val="Arial"/>
        <family val="2"/>
      </rPr>
      <t>TUPUNGATO</t>
    </r>
  </si>
  <si>
    <r>
      <rPr>
        <b/>
        <sz val="10"/>
        <rFont val="Arial"/>
        <family val="2"/>
      </rPr>
      <t>Total general</t>
    </r>
  </si>
  <si>
    <t>LIGADURA TUBARIA</t>
  </si>
  <si>
    <t xml:space="preserve">        VASECTOMIA </t>
  </si>
  <si>
    <t>Departamento usuario</t>
  </si>
  <si>
    <t>LUJÁN DE CUYO</t>
  </si>
  <si>
    <t>LUJAN DE CUYO</t>
  </si>
  <si>
    <t>Nacimientos</t>
  </si>
  <si>
    <t>Luján</t>
  </si>
  <si>
    <t> Guaymallén </t>
  </si>
  <si>
    <t> Junin                 </t>
  </si>
  <si>
    <t>La Paz</t>
  </si>
  <si>
    <t>Las Heras</t>
  </si>
  <si>
    <t>Lavalle</t>
  </si>
  <si>
    <t>Maipú</t>
  </si>
  <si>
    <t>Malargüe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</si>
  <si>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</si>
  <si>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</si>
  <si>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</si>
  <si>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</si>
  <si>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</si>
  <si>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</si>
  <si>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</si>
  <si>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r>
      <rPr>
        <sz val="10.5"/>
        <rFont val="Calibri"/>
        <family val="2"/>
      </rPr>
      <t> Capital</t>
    </r>
  </si>
  <si>
    <r>
      <rPr>
        <sz val="10.5"/>
        <rFont val="Calibri"/>
        <family val="2"/>
      </rPr>
      <t> General Alvear</t>
    </r>
  </si>
  <si>
    <r>
      <rPr>
        <sz val="10.5"/>
        <rFont val="Calibri"/>
        <family val="2"/>
      </rPr>
      <t> Godoy Cruz</t>
    </r>
  </si>
  <si>
    <t>DOMICILIO EFECTOR</t>
  </si>
  <si>
    <t>DOMICILIO USUARIA</t>
  </si>
  <si>
    <t>Nº de DIUs/ISD</t>
  </si>
  <si>
    <t>Total general</t>
  </si>
  <si>
    <t>MINI DIU HERREDURA</t>
  </si>
  <si>
    <t>DIU - H</t>
  </si>
  <si>
    <t>SIU-LVG 52 MG</t>
  </si>
  <si>
    <t xml:space="preserve"> IMPLANTE 1 VARILLA</t>
  </si>
  <si>
    <t>DIU T CU 380 A</t>
  </si>
  <si>
    <t>AÑO: 2022</t>
  </si>
  <si>
    <t xml:space="preserve">  Nº de implantes notificados por departamento y efector.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</si>
</sst>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2" x14ac:knownFonts="1">
    <font>
      <sz val="10"/>
      <color rgb="FF000000"/>
      <name val="Times New Roman"/>
      <charset val="204"/>
    </font>
    <font>
      <sz val="12"/>
      <name val="Calibri"/>
      <family val="2"/>
    </font>
    <font>
      <b/>
      <sz val="9.5"/>
      <name val="Calibri"/>
      <family val="2"/>
    </font>
    <font>
      <sz val="9.5"/>
      <name val="Calibri"/>
      <family val="2"/>
    </font>
    <font>
      <sz val="9.5"/>
      <color rgb="FF000000"/>
      <name val="Calibri"/>
      <family val="2"/>
    </font>
    <font>
      <b/>
      <sz val="9.5"/>
      <color rgb="FF000000"/>
      <name val="Calibri"/>
      <family val="2"/>
    </font>
    <font>
      <i/>
      <sz val="10"/>
      <name val="Calibri"/>
      <family val="2"/>
    </font>
    <font>
      <b/>
      <sz val="10.5"/>
      <name val="Calibri"/>
      <family val="2"/>
    </font>
    <font>
      <sz val="10.5"/>
      <name val="Calibri"/>
      <family val="2"/>
    </font>
    <font>
      <sz val="10.5"/>
      <color rgb="FF00000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7.5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b/>
      <sz val="6.5"/>
      <color rgb="FF000000"/>
      <name val="Arial"/>
      <family val="2"/>
    </font>
    <font>
      <b/>
      <sz val="14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3"/>
      <name val="Calibri"/>
      <family val="2"/>
    </font>
    <font>
      <b/>
      <sz val="9.5"/>
      <color rgb="FFFFFFFF"/>
      <name val="Calibri"/>
      <family val="2"/>
    </font>
    <font>
      <b/>
      <sz val="7.5"/>
      <color rgb="FFFFFFFF"/>
      <name val="Calibri"/>
      <family val="2"/>
    </font>
    <font>
      <b/>
      <u/>
      <sz val="12"/>
      <name val="Calibri"/>
      <family val="2"/>
    </font>
    <font>
      <b/>
      <sz val="7"/>
      <color rgb="FFFFFFFF"/>
      <name val="Arial"/>
      <family val="2"/>
    </font>
    <font>
      <b/>
      <sz val="6.5"/>
      <color rgb="FFEBF0DE"/>
      <name val="Arial"/>
      <family val="2"/>
    </font>
    <font>
      <b/>
      <sz val="11.5"/>
      <name val="Calibri"/>
      <family val="2"/>
    </font>
    <font>
      <sz val="8.5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Times New Roman"/>
      <family val="1"/>
    </font>
    <font>
      <b/>
      <i/>
      <sz val="9"/>
      <name val="Arial"/>
      <family val="2"/>
    </font>
    <font>
      <b/>
      <i/>
      <sz val="9"/>
      <color rgb="FF000000"/>
      <name val="Arial"/>
      <family val="2"/>
    </font>
    <font>
      <b/>
      <i/>
      <sz val="9.5"/>
      <name val="Calibri"/>
      <family val="2"/>
    </font>
    <font>
      <b/>
      <i/>
      <sz val="9.5"/>
      <color rgb="FF000000"/>
      <name val="Calibri"/>
      <family val="2"/>
    </font>
    <font>
      <b/>
      <i/>
      <sz val="10.5"/>
      <name val="Calibri"/>
      <family val="2"/>
    </font>
    <font>
      <b/>
      <sz val="10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2E75B5"/>
      </patternFill>
    </fill>
    <fill>
      <patternFill patternType="solid">
        <fgColor rgb="FFE7E6E6"/>
      </patternFill>
    </fill>
    <fill>
      <patternFill patternType="solid">
        <fgColor rgb="FFFF8080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EDEBE0"/>
      </patternFill>
    </fill>
    <fill>
      <patternFill patternType="solid">
        <fgColor rgb="FF4F81BC"/>
      </patternFill>
    </fill>
    <fill>
      <patternFill patternType="solid">
        <fgColor rgb="FF528DD4"/>
      </patternFill>
    </fill>
    <fill>
      <patternFill patternType="solid">
        <fgColor rgb="FFF1F1F1"/>
      </patternFill>
    </fill>
    <fill>
      <patternFill patternType="solid">
        <fgColor rgb="FFC5D9F0"/>
      </patternFill>
    </fill>
    <fill>
      <patternFill patternType="solid">
        <fgColor rgb="FF30859B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D0CECE"/>
      </right>
      <top/>
      <bottom style="thin">
        <color rgb="FF757070"/>
      </bottom>
      <diagonal/>
    </border>
    <border>
      <left style="thin">
        <color rgb="FFD0CECE"/>
      </left>
      <right style="thin">
        <color rgb="FFD0CECE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EDEBE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58585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F1F1F1"/>
      </left>
      <right style="thin">
        <color rgb="FFF1F1F1"/>
      </right>
      <top style="thin">
        <color rgb="FF000000"/>
      </top>
      <bottom style="thin">
        <color rgb="FF808080"/>
      </bottom>
      <diagonal/>
    </border>
    <border>
      <left style="thin">
        <color rgb="FFF1F1F1"/>
      </left>
      <right/>
      <top style="thin">
        <color rgb="FF000000"/>
      </top>
      <bottom style="thin">
        <color rgb="FF808080"/>
      </bottom>
      <diagonal/>
    </border>
    <border>
      <left/>
      <right style="thin">
        <color rgb="FFF1F1F1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9"/>
    </xf>
    <xf numFmtId="0" fontId="12" fillId="8" borderId="7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top" wrapText="1" indent="3"/>
    </xf>
    <xf numFmtId="0" fontId="0" fillId="7" borderId="7" xfId="0" applyFill="1" applyBorder="1" applyAlignment="1">
      <alignment horizontal="left" vertical="top" wrapText="1" indent="2"/>
    </xf>
    <xf numFmtId="0" fontId="0" fillId="7" borderId="7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right" vertical="top" wrapText="1"/>
    </xf>
    <xf numFmtId="0" fontId="0" fillId="7" borderId="7" xfId="0" applyFill="1" applyBorder="1" applyAlignment="1">
      <alignment horizontal="left" vertical="top" wrapText="1" indent="1"/>
    </xf>
    <xf numFmtId="0" fontId="16" fillId="0" borderId="13" xfId="0" applyFont="1" applyBorder="1" applyAlignment="1">
      <alignment horizontal="left" vertical="top" wrapText="1"/>
    </xf>
    <xf numFmtId="3" fontId="17" fillId="0" borderId="7" xfId="0" applyNumberFormat="1" applyFont="1" applyBorder="1" applyAlignment="1">
      <alignment horizontal="right" vertical="top" shrinkToFit="1"/>
    </xf>
    <xf numFmtId="0" fontId="16" fillId="0" borderId="7" xfId="0" applyFont="1" applyBorder="1" applyAlignment="1">
      <alignment horizontal="center" vertical="top" wrapText="1"/>
    </xf>
    <xf numFmtId="1" fontId="17" fillId="0" borderId="7" xfId="0" applyNumberFormat="1" applyFont="1" applyBorder="1" applyAlignment="1">
      <alignment horizontal="right" vertical="top" shrinkToFit="1"/>
    </xf>
    <xf numFmtId="0" fontId="6" fillId="0" borderId="0" xfId="0" applyFont="1" applyAlignment="1">
      <alignment horizontal="left" vertical="top" wrapText="1" indent="16"/>
    </xf>
    <xf numFmtId="0" fontId="22" fillId="9" borderId="18" xfId="0" applyFont="1" applyFill="1" applyBorder="1" applyAlignment="1">
      <alignment horizontal="left" vertical="top" wrapText="1" indent="1"/>
    </xf>
    <xf numFmtId="0" fontId="23" fillId="0" borderId="21" xfId="0" applyFont="1" applyBorder="1" applyAlignment="1">
      <alignment horizontal="left" vertical="top" wrapText="1"/>
    </xf>
    <xf numFmtId="0" fontId="22" fillId="10" borderId="21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vertical="center" wrapText="1"/>
    </xf>
    <xf numFmtId="0" fontId="15" fillId="0" borderId="0" xfId="0" applyFont="1" applyAlignment="1">
      <alignment horizontal="left" vertical="top" wrapText="1" indent="16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 indent="9"/>
    </xf>
    <xf numFmtId="0" fontId="0" fillId="0" borderId="0" xfId="0" applyAlignment="1">
      <alignment horizontal="left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15" fillId="0" borderId="0" xfId="0" applyFont="1" applyAlignment="1">
      <alignment horizontal="left" vertical="top" wrapText="1" indent="6"/>
    </xf>
    <xf numFmtId="0" fontId="6" fillId="0" borderId="0" xfId="0" applyFont="1" applyAlignment="1">
      <alignment horizontal="left" vertical="top" wrapText="1" indent="18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9" borderId="0" xfId="0" applyFont="1" applyFill="1" applyAlignment="1">
      <alignment horizontal="left" vertical="top" wrapText="1" indent="2"/>
    </xf>
    <xf numFmtId="0" fontId="20" fillId="9" borderId="0" xfId="0" applyFont="1" applyFill="1" applyAlignment="1">
      <alignment horizontal="left" vertical="top" wrapText="1" indent="3"/>
    </xf>
    <xf numFmtId="0" fontId="6" fillId="0" borderId="0" xfId="0" applyFont="1" applyAlignment="1">
      <alignment horizontal="left" vertical="top" wrapText="1" indent="16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1" fontId="33" fillId="0" borderId="21" xfId="0" applyNumberFormat="1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/>
    </xf>
    <xf numFmtId="1" fontId="35" fillId="7" borderId="32" xfId="0" applyNumberFormat="1" applyFont="1" applyFill="1" applyBorder="1" applyAlignment="1">
      <alignment horizontal="center" vertical="center" shrinkToFit="1"/>
    </xf>
    <xf numFmtId="3" fontId="35" fillId="7" borderId="32" xfId="0" applyNumberFormat="1" applyFont="1" applyFill="1" applyBorder="1" applyAlignment="1">
      <alignment horizontal="center" vertical="center" shrinkToFit="1"/>
    </xf>
    <xf numFmtId="0" fontId="31" fillId="12" borderId="30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4" fillId="7" borderId="32" xfId="0" applyFont="1" applyFill="1" applyBorder="1" applyAlignment="1">
      <alignment horizontal="center" vertical="center" wrapText="1"/>
    </xf>
    <xf numFmtId="0" fontId="44" fillId="12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4" fillId="12" borderId="30" xfId="0" applyFont="1" applyFill="1" applyBorder="1" applyAlignment="1">
      <alignment horizontal="center" vertical="center" wrapText="1"/>
    </xf>
    <xf numFmtId="0" fontId="46" fillId="13" borderId="21" xfId="0" applyFont="1" applyFill="1" applyBorder="1" applyAlignment="1">
      <alignment horizontal="center" vertical="center" wrapText="1"/>
    </xf>
    <xf numFmtId="1" fontId="47" fillId="13" borderId="2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8" fillId="13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shrinkToFit="1"/>
    </xf>
    <xf numFmtId="1" fontId="4" fillId="3" borderId="3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horizontal="center" vertical="center" shrinkToFit="1"/>
    </xf>
    <xf numFmtId="3" fontId="49" fillId="13" borderId="3" xfId="0" applyNumberFormat="1" applyFont="1" applyFill="1" applyBorder="1" applyAlignment="1">
      <alignment horizontal="center" vertical="center" shrinkToFit="1"/>
    </xf>
    <xf numFmtId="1" fontId="49" fillId="13" borderId="3" xfId="0" applyNumberFormat="1" applyFont="1" applyFill="1" applyBorder="1" applyAlignment="1">
      <alignment horizontal="center" vertical="center" shrinkToFit="1"/>
    </xf>
    <xf numFmtId="3" fontId="5" fillId="3" borderId="3" xfId="0" applyNumberFormat="1" applyFont="1" applyFill="1" applyBorder="1" applyAlignment="1">
      <alignment horizontal="center" vertical="center" shrinkToFit="1"/>
    </xf>
    <xf numFmtId="1" fontId="5" fillId="3" borderId="3" xfId="0" applyNumberFormat="1" applyFont="1" applyFill="1" applyBorder="1" applyAlignment="1">
      <alignment horizontal="center" vertical="center" shrinkToFit="1"/>
    </xf>
    <xf numFmtId="1" fontId="4" fillId="0" borderId="33" xfId="0" applyNumberFormat="1" applyFont="1" applyBorder="1" applyAlignment="1">
      <alignment horizontal="right" vertical="top" shrinkToFit="1"/>
    </xf>
    <xf numFmtId="1" fontId="4" fillId="6" borderId="33" xfId="0" applyNumberFormat="1" applyFont="1" applyFill="1" applyBorder="1" applyAlignment="1">
      <alignment vertical="top" shrinkToFit="1"/>
    </xf>
    <xf numFmtId="3" fontId="4" fillId="4" borderId="33" xfId="0" applyNumberFormat="1" applyFont="1" applyFill="1" applyBorder="1" applyAlignment="1">
      <alignment vertical="top" shrinkToFit="1"/>
    </xf>
    <xf numFmtId="164" fontId="9" fillId="0" borderId="33" xfId="0" applyNumberFormat="1" applyFont="1" applyBorder="1" applyAlignment="1">
      <alignment vertical="top" shrinkToFit="1"/>
    </xf>
    <xf numFmtId="1" fontId="4" fillId="0" borderId="33" xfId="0" applyNumberFormat="1" applyFont="1" applyBorder="1" applyAlignment="1">
      <alignment vertical="top" shrinkToFit="1"/>
    </xf>
    <xf numFmtId="1" fontId="4" fillId="0" borderId="34" xfId="0" applyNumberFormat="1" applyFont="1" applyBorder="1" applyAlignment="1">
      <alignment vertical="top" shrinkToFit="1"/>
    </xf>
    <xf numFmtId="0" fontId="8" fillId="0" borderId="33" xfId="0" applyFont="1" applyBorder="1" applyAlignment="1">
      <alignment vertical="top" wrapText="1"/>
    </xf>
    <xf numFmtId="0" fontId="8" fillId="5" borderId="33" xfId="0" applyFont="1" applyFill="1" applyBorder="1" applyAlignment="1">
      <alignment vertical="top" wrapText="1"/>
    </xf>
    <xf numFmtId="0" fontId="8" fillId="4" borderId="33" xfId="0" applyFont="1" applyFill="1" applyBorder="1" applyAlignment="1">
      <alignment vertical="top" wrapText="1"/>
    </xf>
    <xf numFmtId="0" fontId="50" fillId="13" borderId="33" xfId="0" applyFont="1" applyFill="1" applyBorder="1" applyAlignment="1">
      <alignment vertical="top" wrapText="1"/>
    </xf>
    <xf numFmtId="1" fontId="49" fillId="13" borderId="33" xfId="0" applyNumberFormat="1" applyFont="1" applyFill="1" applyBorder="1" applyAlignment="1">
      <alignment vertical="top" shrinkToFit="1"/>
    </xf>
    <xf numFmtId="1" fontId="49" fillId="13" borderId="33" xfId="0" applyNumberFormat="1" applyFont="1" applyFill="1" applyBorder="1" applyAlignment="1">
      <alignment horizontal="right" vertical="top" shrinkToFit="1"/>
    </xf>
    <xf numFmtId="0" fontId="45" fillId="0" borderId="33" xfId="0" applyFont="1" applyBorder="1" applyAlignment="1">
      <alignment vertical="top" wrapText="1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shrinkToFit="1"/>
    </xf>
    <xf numFmtId="165" fontId="14" fillId="0" borderId="8" xfId="0" applyNumberFormat="1" applyFont="1" applyBorder="1" applyAlignment="1">
      <alignment horizontal="center" vertical="center" shrinkToFit="1"/>
    </xf>
    <xf numFmtId="165" fontId="14" fillId="0" borderId="9" xfId="0" applyNumberFormat="1" applyFont="1" applyBorder="1" applyAlignment="1">
      <alignment horizontal="center" vertical="center" shrinkToFit="1"/>
    </xf>
    <xf numFmtId="1" fontId="4" fillId="7" borderId="7" xfId="0" applyNumberFormat="1" applyFont="1" applyFill="1" applyBorder="1" applyAlignment="1">
      <alignment horizontal="center" vertical="center" shrinkToFit="1"/>
    </xf>
    <xf numFmtId="1" fontId="4" fillId="7" borderId="8" xfId="0" applyNumberFormat="1" applyFont="1" applyFill="1" applyBorder="1" applyAlignment="1">
      <alignment horizontal="center" vertical="center" shrinkToFit="1"/>
    </xf>
    <xf numFmtId="1" fontId="4" fillId="7" borderId="11" xfId="0" applyNumberFormat="1" applyFont="1" applyFill="1" applyBorder="1" applyAlignment="1">
      <alignment horizontal="center" vertical="center" shrinkToFit="1"/>
    </xf>
    <xf numFmtId="3" fontId="13" fillId="7" borderId="8" xfId="0" applyNumberFormat="1" applyFont="1" applyFill="1" applyBorder="1" applyAlignment="1">
      <alignment horizontal="center" vertical="center" shrinkToFit="1"/>
    </xf>
    <xf numFmtId="165" fontId="14" fillId="7" borderId="8" xfId="0" applyNumberFormat="1" applyFont="1" applyFill="1" applyBorder="1" applyAlignment="1">
      <alignment horizontal="center" vertical="center" shrinkToFit="1"/>
    </xf>
    <xf numFmtId="165" fontId="14" fillId="7" borderId="9" xfId="0" applyNumberFormat="1" applyFont="1" applyFill="1" applyBorder="1" applyAlignment="1">
      <alignment horizontal="center" vertical="center" shrinkToFit="1"/>
    </xf>
    <xf numFmtId="0" fontId="11" fillId="7" borderId="8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shrinkToFit="1"/>
    </xf>
    <xf numFmtId="165" fontId="14" fillId="0" borderId="7" xfId="0" applyNumberFormat="1" applyFont="1" applyBorder="1" applyAlignment="1">
      <alignment horizontal="center" vertical="center" shrinkToFit="1"/>
    </xf>
    <xf numFmtId="3" fontId="4" fillId="7" borderId="7" xfId="0" applyNumberFormat="1" applyFont="1" applyFill="1" applyBorder="1" applyAlignment="1">
      <alignment horizontal="center" vertical="center" shrinkToFit="1"/>
    </xf>
    <xf numFmtId="165" fontId="14" fillId="7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shrinkToFit="1"/>
    </xf>
    <xf numFmtId="3" fontId="13" fillId="7" borderId="7" xfId="0" applyNumberFormat="1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1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13" borderId="6" xfId="0" applyFill="1" applyBorder="1" applyAlignment="1">
      <alignment horizontal="center" vertical="top" wrapText="1"/>
    </xf>
    <xf numFmtId="0" fontId="0" fillId="13" borderId="0" xfId="0" applyFill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 shrinkToFit="1"/>
    </xf>
    <xf numFmtId="1" fontId="19" fillId="0" borderId="17" xfId="0" applyNumberFormat="1" applyFont="1" applyBorder="1" applyAlignment="1">
      <alignment horizontal="center" vertical="center" shrinkToFit="1"/>
    </xf>
    <xf numFmtId="3" fontId="19" fillId="0" borderId="17" xfId="0" applyNumberFormat="1" applyFont="1" applyBorder="1" applyAlignment="1">
      <alignment horizontal="center" vertical="center" shrinkToFit="1"/>
    </xf>
    <xf numFmtId="3" fontId="21" fillId="9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0" fillId="9" borderId="0" xfId="0" applyFill="1" applyAlignment="1">
      <alignment vertical="top" wrapText="1"/>
    </xf>
    <xf numFmtId="3" fontId="19" fillId="0" borderId="16" xfId="0" applyNumberFormat="1" applyFont="1" applyBorder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 shrinkToFit="1"/>
    </xf>
    <xf numFmtId="3" fontId="19" fillId="0" borderId="0" xfId="0" applyNumberFormat="1" applyFont="1" applyAlignment="1">
      <alignment horizontal="center" vertical="center" shrinkToFit="1"/>
    </xf>
    <xf numFmtId="0" fontId="18" fillId="0" borderId="10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45" fillId="9" borderId="3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top" wrapText="1"/>
    </xf>
    <xf numFmtId="0" fontId="0" fillId="0" borderId="29" xfId="0" applyBorder="1" applyAlignment="1">
      <alignment horizontal="center" vertical="center" wrapText="1"/>
    </xf>
    <xf numFmtId="0" fontId="45" fillId="9" borderId="35" xfId="0" applyFont="1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36" xfId="0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shrinkToFit="1"/>
    </xf>
    <xf numFmtId="1" fontId="24" fillId="0" borderId="21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25" fillId="10" borderId="21" xfId="0" applyNumberFormat="1" applyFont="1" applyFill="1" applyBorder="1" applyAlignment="1">
      <alignment horizontal="center" vertical="center" shrinkToFit="1"/>
    </xf>
    <xf numFmtId="1" fontId="25" fillId="10" borderId="21" xfId="0" applyNumberFormat="1" applyFont="1" applyFill="1" applyBorder="1" applyAlignment="1">
      <alignment horizontal="center" vertical="center" shrinkToFit="1"/>
    </xf>
    <xf numFmtId="164" fontId="24" fillId="11" borderId="21" xfId="0" applyNumberFormat="1" applyFont="1" applyFill="1" applyBorder="1" applyAlignment="1">
      <alignment horizontal="center" vertical="center" shrinkToFit="1"/>
    </xf>
    <xf numFmtId="0" fontId="22" fillId="9" borderId="19" xfId="0" applyFont="1" applyFill="1" applyBorder="1" applyAlignment="1">
      <alignment horizontal="center" vertical="center" wrapText="1"/>
    </xf>
    <xf numFmtId="1" fontId="24" fillId="0" borderId="22" xfId="0" applyNumberFormat="1" applyFont="1" applyBorder="1" applyAlignment="1">
      <alignment horizontal="center" vertical="center" shrinkToFit="1"/>
    </xf>
    <xf numFmtId="3" fontId="24" fillId="0" borderId="22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3" fontId="25" fillId="10" borderId="22" xfId="0" applyNumberFormat="1" applyFont="1" applyFill="1" applyBorder="1" applyAlignment="1">
      <alignment horizontal="center" vertical="center" shrinkToFit="1"/>
    </xf>
    <xf numFmtId="1" fontId="25" fillId="10" borderId="22" xfId="0" applyNumberFormat="1" applyFont="1" applyFill="1" applyBorder="1" applyAlignment="1">
      <alignment horizontal="center" vertical="center" shrinkToFit="1"/>
    </xf>
    <xf numFmtId="164" fontId="24" fillId="11" borderId="22" xfId="0" applyNumberFormat="1" applyFont="1" applyFill="1" applyBorder="1" applyAlignment="1">
      <alignment horizontal="center" vertical="center" shrinkToFit="1"/>
    </xf>
    <xf numFmtId="0" fontId="45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center" textRotation="90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40" fillId="9" borderId="14" xfId="0" applyFont="1" applyFill="1" applyBorder="1" applyAlignment="1">
      <alignment horizontal="center" vertical="center" textRotation="90" wrapText="1"/>
    </xf>
    <xf numFmtId="1" fontId="24" fillId="0" borderId="33" xfId="0" applyNumberFormat="1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top" wrapText="1"/>
    </xf>
    <xf numFmtId="0" fontId="51" fillId="0" borderId="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26" fillId="12" borderId="18" xfId="0" applyFont="1" applyFill="1" applyBorder="1" applyAlignment="1">
      <alignment horizontal="center" vertical="center" wrapText="1"/>
    </xf>
    <xf numFmtId="0" fontId="26" fillId="12" borderId="19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 wrapText="1"/>
    </xf>
    <xf numFmtId="0" fontId="26" fillId="12" borderId="25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1" fontId="28" fillId="0" borderId="22" xfId="0" applyNumberFormat="1" applyFont="1" applyBorder="1" applyAlignment="1">
      <alignment horizontal="center" vertical="center" shrinkToFit="1"/>
    </xf>
    <xf numFmtId="1" fontId="28" fillId="0" borderId="23" xfId="0" applyNumberFormat="1" applyFont="1" applyBorder="1" applyAlignment="1">
      <alignment horizontal="center" vertical="center" shrinkToFit="1"/>
    </xf>
    <xf numFmtId="1" fontId="28" fillId="0" borderId="21" xfId="0" applyNumberFormat="1" applyFont="1" applyBorder="1" applyAlignment="1">
      <alignment horizontal="center" vertical="center" shrinkToFit="1"/>
    </xf>
    <xf numFmtId="1" fontId="28" fillId="0" borderId="26" xfId="0" applyNumberFormat="1" applyFont="1" applyBorder="1" applyAlignment="1">
      <alignment horizontal="center" vertical="center" shrinkToFit="1"/>
    </xf>
    <xf numFmtId="3" fontId="28" fillId="0" borderId="22" xfId="0" applyNumberFormat="1" applyFont="1" applyBorder="1" applyAlignment="1">
      <alignment horizontal="center" vertical="center" shrinkToFit="1"/>
    </xf>
    <xf numFmtId="3" fontId="28" fillId="0" borderId="23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 vertical="center" wrapText="1"/>
    </xf>
    <xf numFmtId="1" fontId="29" fillId="10" borderId="22" xfId="0" applyNumberFormat="1" applyFont="1" applyFill="1" applyBorder="1" applyAlignment="1">
      <alignment horizontal="center" vertical="center" shrinkToFit="1"/>
    </xf>
    <xf numFmtId="1" fontId="29" fillId="10" borderId="23" xfId="0" applyNumberFormat="1" applyFont="1" applyFill="1" applyBorder="1" applyAlignment="1">
      <alignment horizontal="center" vertical="center" shrinkToFit="1"/>
    </xf>
    <xf numFmtId="1" fontId="29" fillId="10" borderId="21" xfId="0" applyNumberFormat="1" applyFont="1" applyFill="1" applyBorder="1" applyAlignment="1">
      <alignment horizontal="center" vertical="center" shrinkToFit="1"/>
    </xf>
    <xf numFmtId="3" fontId="29" fillId="10" borderId="21" xfId="0" applyNumberFormat="1" applyFont="1" applyFill="1" applyBorder="1" applyAlignment="1">
      <alignment horizontal="center" vertical="center" shrinkToFit="1"/>
    </xf>
    <xf numFmtId="1" fontId="29" fillId="10" borderId="26" xfId="0" applyNumberFormat="1" applyFont="1" applyFill="1" applyBorder="1" applyAlignment="1">
      <alignment horizontal="center" vertical="center" shrinkToFit="1"/>
    </xf>
    <xf numFmtId="3" fontId="29" fillId="10" borderId="22" xfId="0" applyNumberFormat="1" applyFont="1" applyFill="1" applyBorder="1" applyAlignment="1">
      <alignment horizontal="center" vertical="center" shrinkToFit="1"/>
    </xf>
    <xf numFmtId="3" fontId="29" fillId="10" borderId="23" xfId="0" applyNumberFormat="1" applyFont="1" applyFill="1" applyBorder="1" applyAlignment="1">
      <alignment horizontal="center" vertical="center" shrinkToFit="1"/>
    </xf>
    <xf numFmtId="164" fontId="29" fillId="11" borderId="22" xfId="0" applyNumberFormat="1" applyFont="1" applyFill="1" applyBorder="1" applyAlignment="1">
      <alignment horizontal="center" vertical="center" shrinkToFit="1"/>
    </xf>
    <xf numFmtId="164" fontId="29" fillId="11" borderId="23" xfId="0" applyNumberFormat="1" applyFont="1" applyFill="1" applyBorder="1" applyAlignment="1">
      <alignment horizontal="center" vertical="center" shrinkToFit="1"/>
    </xf>
    <xf numFmtId="164" fontId="29" fillId="11" borderId="21" xfId="0" applyNumberFormat="1" applyFont="1" applyFill="1" applyBorder="1" applyAlignment="1">
      <alignment horizontal="center" vertical="center" shrinkToFit="1"/>
    </xf>
    <xf numFmtId="164" fontId="29" fillId="11" borderId="26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2222480" cy="7556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9600" y="0"/>
          <a:ext cx="12222480" cy="755650"/>
          <a:chOff x="0" y="0"/>
          <a:chExt cx="9793605" cy="755650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26244" y="0"/>
            <a:ext cx="1478017" cy="695061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737862"/>
            <a:ext cx="9793605" cy="17780"/>
          </a:xfrm>
          <a:custGeom>
            <a:avLst/>
            <a:gdLst/>
            <a:ahLst/>
            <a:cxnLst/>
            <a:rect l="0" t="0" r="0" b="0"/>
            <a:pathLst>
              <a:path w="9793605" h="17780">
                <a:moveTo>
                  <a:pt x="9793605" y="0"/>
                </a:moveTo>
                <a:lnTo>
                  <a:pt x="0" y="0"/>
                </a:lnTo>
                <a:lnTo>
                  <a:pt x="0" y="17779"/>
                </a:lnTo>
                <a:lnTo>
                  <a:pt x="9793605" y="17779"/>
                </a:lnTo>
                <a:lnTo>
                  <a:pt x="9793605" y="0"/>
                </a:lnTo>
                <a:close/>
              </a:path>
            </a:pathLst>
          </a:custGeom>
          <a:solidFill>
            <a:srgbClr val="00AF50"/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42021" y="223004"/>
            <a:ext cx="1823091" cy="371855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7"/>
  <sheetViews>
    <sheetView tabSelected="1" workbookViewId="0">
      <selection activeCell="T4" sqref="T4"/>
    </sheetView>
  </sheetViews>
  <sheetFormatPr baseColWidth="10" defaultColWidth="8.88671875" defaultRowHeight="13.2" x14ac:dyDescent="0.25"/>
  <cols>
    <col min="2" max="2" width="19.5546875" customWidth="1"/>
    <col min="3" max="3" width="10.44140625" customWidth="1"/>
    <col min="4" max="5" width="9.5546875" customWidth="1"/>
    <col min="6" max="6" width="10.88671875" customWidth="1"/>
    <col min="7" max="7" width="12" customWidth="1"/>
    <col min="8" max="8" width="9.77734375" customWidth="1"/>
    <col min="9" max="9" width="10.21875" customWidth="1"/>
    <col min="10" max="10" width="7.77734375" customWidth="1"/>
    <col min="11" max="11" width="8.6640625" customWidth="1"/>
    <col min="12" max="12" width="10.44140625" customWidth="1"/>
    <col min="13" max="13" width="9.33203125" customWidth="1"/>
    <col min="14" max="14" width="8" customWidth="1"/>
    <col min="15" max="15" width="7.33203125" customWidth="1"/>
    <col min="16" max="16" width="13.33203125" customWidth="1"/>
    <col min="17" max="17" width="11.77734375" customWidth="1"/>
    <col min="18" max="18" width="9.33203125" customWidth="1"/>
  </cols>
  <sheetData>
    <row r="1" spans="2:18" ht="60" customHeight="1" x14ac:dyDescent="0.25"/>
    <row r="2" spans="2:18" ht="23.4" customHeight="1" x14ac:dyDescent="0.25"/>
    <row r="3" spans="2:18" ht="18" customHeight="1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2:18" ht="61.2" customHeight="1" x14ac:dyDescent="0.25"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2:18" ht="46.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31.95" customHeight="1" x14ac:dyDescent="0.25">
      <c r="B6" s="2"/>
      <c r="C6" s="67" t="s">
        <v>2</v>
      </c>
      <c r="D6" s="67" t="s">
        <v>3</v>
      </c>
      <c r="E6" s="67" t="s">
        <v>4</v>
      </c>
      <c r="F6" s="68" t="s">
        <v>5</v>
      </c>
      <c r="G6" s="67" t="s">
        <v>6</v>
      </c>
      <c r="H6" s="67" t="s">
        <v>7</v>
      </c>
      <c r="I6" s="67" t="s">
        <v>8</v>
      </c>
      <c r="J6" s="67" t="s">
        <v>9</v>
      </c>
      <c r="K6" s="68" t="s">
        <v>10</v>
      </c>
      <c r="L6" s="67" t="s">
        <v>11</v>
      </c>
      <c r="M6" s="67" t="s">
        <v>12</v>
      </c>
      <c r="N6" s="67" t="s">
        <v>13</v>
      </c>
      <c r="O6" s="67" t="s">
        <v>14</v>
      </c>
      <c r="P6" s="67" t="s">
        <v>15</v>
      </c>
      <c r="Q6" s="67" t="s">
        <v>16</v>
      </c>
      <c r="R6" s="67" t="s">
        <v>17</v>
      </c>
    </row>
    <row r="7" spans="2:18" ht="14.25" customHeight="1" x14ac:dyDescent="0.25">
      <c r="B7" s="3" t="s">
        <v>18</v>
      </c>
      <c r="C7" s="69">
        <v>15460</v>
      </c>
      <c r="D7" s="69">
        <v>10180</v>
      </c>
      <c r="E7" s="69">
        <v>81598</v>
      </c>
      <c r="F7" s="69">
        <v>1880</v>
      </c>
      <c r="G7" s="69">
        <v>303120</v>
      </c>
      <c r="H7" s="69">
        <v>9563</v>
      </c>
      <c r="I7" s="69">
        <v>18500</v>
      </c>
      <c r="J7" s="69">
        <v>7000</v>
      </c>
      <c r="K7" s="69">
        <v>1500</v>
      </c>
      <c r="L7" s="69">
        <v>5250</v>
      </c>
      <c r="M7" s="69">
        <v>1080</v>
      </c>
      <c r="N7" s="69">
        <v>23510</v>
      </c>
      <c r="O7" s="70">
        <v>150</v>
      </c>
      <c r="P7" s="69">
        <v>2374</v>
      </c>
      <c r="Q7" s="70">
        <v>441</v>
      </c>
      <c r="R7" s="70">
        <v>600</v>
      </c>
    </row>
    <row r="8" spans="2:18" ht="14.25" customHeight="1" x14ac:dyDescent="0.25">
      <c r="B8" s="4" t="s">
        <v>19</v>
      </c>
      <c r="C8" s="71">
        <v>1262</v>
      </c>
      <c r="D8" s="72">
        <v>0</v>
      </c>
      <c r="E8" s="71">
        <v>5630</v>
      </c>
      <c r="F8" s="72">
        <v>468</v>
      </c>
      <c r="G8" s="71">
        <v>18144</v>
      </c>
      <c r="H8" s="72">
        <v>578</v>
      </c>
      <c r="I8" s="72">
        <v>628</v>
      </c>
      <c r="J8" s="72">
        <v>0</v>
      </c>
      <c r="K8" s="72">
        <v>0</v>
      </c>
      <c r="L8" s="72">
        <v>0</v>
      </c>
      <c r="M8" s="72">
        <v>0</v>
      </c>
      <c r="N8" s="72">
        <v>720</v>
      </c>
      <c r="O8" s="72">
        <v>0</v>
      </c>
      <c r="P8" s="72">
        <v>0</v>
      </c>
      <c r="Q8" s="72">
        <v>0</v>
      </c>
      <c r="R8" s="72">
        <v>0</v>
      </c>
    </row>
    <row r="9" spans="2:18" ht="14.25" customHeight="1" x14ac:dyDescent="0.25">
      <c r="B9" s="4" t="s">
        <v>20</v>
      </c>
      <c r="C9" s="71">
        <v>1432</v>
      </c>
      <c r="D9" s="72">
        <v>0</v>
      </c>
      <c r="E9" s="71">
        <v>7800</v>
      </c>
      <c r="F9" s="72">
        <v>674</v>
      </c>
      <c r="G9" s="71">
        <v>27216</v>
      </c>
      <c r="H9" s="72">
        <v>761</v>
      </c>
      <c r="I9" s="72">
        <v>800</v>
      </c>
      <c r="J9" s="72">
        <v>0</v>
      </c>
      <c r="K9" s="72">
        <v>0</v>
      </c>
      <c r="L9" s="72">
        <v>0</v>
      </c>
      <c r="M9" s="72">
        <v>0</v>
      </c>
      <c r="N9" s="72">
        <v>948</v>
      </c>
      <c r="O9" s="72">
        <v>0</v>
      </c>
      <c r="P9" s="72">
        <v>0</v>
      </c>
      <c r="Q9" s="72">
        <v>0</v>
      </c>
      <c r="R9" s="72">
        <v>0</v>
      </c>
    </row>
    <row r="10" spans="2:18" ht="14.25" customHeight="1" x14ac:dyDescent="0.25">
      <c r="B10" s="4" t="s">
        <v>21</v>
      </c>
      <c r="C10" s="71">
        <v>2874</v>
      </c>
      <c r="D10" s="72">
        <v>0</v>
      </c>
      <c r="E10" s="71">
        <v>14000</v>
      </c>
      <c r="F10" s="71">
        <v>1163</v>
      </c>
      <c r="G10" s="71">
        <v>46944</v>
      </c>
      <c r="H10" s="71">
        <v>1395</v>
      </c>
      <c r="I10" s="71">
        <v>1480</v>
      </c>
      <c r="J10" s="72">
        <v>0</v>
      </c>
      <c r="K10" s="72">
        <v>0</v>
      </c>
      <c r="L10" s="72">
        <v>0</v>
      </c>
      <c r="M10" s="72">
        <v>0</v>
      </c>
      <c r="N10" s="71">
        <v>1710</v>
      </c>
      <c r="O10" s="72">
        <v>0</v>
      </c>
      <c r="P10" s="72">
        <v>0</v>
      </c>
      <c r="Q10" s="72">
        <v>0</v>
      </c>
      <c r="R10" s="72">
        <v>0</v>
      </c>
    </row>
    <row r="11" spans="2:18" ht="14.25" customHeight="1" x14ac:dyDescent="0.25">
      <c r="B11" s="4" t="s">
        <v>22</v>
      </c>
      <c r="C11" s="71">
        <v>1688</v>
      </c>
      <c r="D11" s="72">
        <v>0</v>
      </c>
      <c r="E11" s="71">
        <v>9580</v>
      </c>
      <c r="F11" s="72">
        <v>855</v>
      </c>
      <c r="G11" s="71">
        <v>36432</v>
      </c>
      <c r="H11" s="71">
        <v>1037</v>
      </c>
      <c r="I11" s="71">
        <v>1138</v>
      </c>
      <c r="J11" s="72">
        <v>0</v>
      </c>
      <c r="K11" s="72">
        <v>0</v>
      </c>
      <c r="L11" s="72">
        <v>0</v>
      </c>
      <c r="M11" s="72">
        <v>0</v>
      </c>
      <c r="N11" s="71">
        <v>1285</v>
      </c>
      <c r="O11" s="72">
        <v>0</v>
      </c>
      <c r="P11" s="72">
        <v>0</v>
      </c>
      <c r="Q11" s="72">
        <v>0</v>
      </c>
      <c r="R11" s="72">
        <v>0</v>
      </c>
    </row>
    <row r="12" spans="2:18" ht="14.25" customHeight="1" x14ac:dyDescent="0.25">
      <c r="B12" s="4" t="s">
        <v>23</v>
      </c>
      <c r="C12" s="71">
        <v>1390</v>
      </c>
      <c r="D12" s="72">
        <v>0</v>
      </c>
      <c r="E12" s="71">
        <v>7530</v>
      </c>
      <c r="F12" s="72">
        <v>655</v>
      </c>
      <c r="G12" s="71">
        <v>27792</v>
      </c>
      <c r="H12" s="72">
        <v>750</v>
      </c>
      <c r="I12" s="72">
        <v>812</v>
      </c>
      <c r="J12" s="72">
        <v>0</v>
      </c>
      <c r="K12" s="72">
        <v>0</v>
      </c>
      <c r="L12" s="72">
        <v>0</v>
      </c>
      <c r="M12" s="72">
        <v>0</v>
      </c>
      <c r="N12" s="72">
        <v>934</v>
      </c>
      <c r="O12" s="72">
        <v>0</v>
      </c>
      <c r="P12" s="72">
        <v>0</v>
      </c>
      <c r="Q12" s="72">
        <v>0</v>
      </c>
      <c r="R12" s="72">
        <v>0</v>
      </c>
    </row>
    <row r="13" spans="2:18" ht="14.25" customHeight="1" x14ac:dyDescent="0.25">
      <c r="B13" s="4" t="s">
        <v>24</v>
      </c>
      <c r="C13" s="72">
        <v>88</v>
      </c>
      <c r="D13" s="72">
        <v>0</v>
      </c>
      <c r="E13" s="71">
        <v>1580</v>
      </c>
      <c r="F13" s="72">
        <v>147</v>
      </c>
      <c r="G13" s="71">
        <v>6480</v>
      </c>
      <c r="H13" s="72">
        <v>170</v>
      </c>
      <c r="I13" s="72">
        <v>194</v>
      </c>
      <c r="J13" s="72">
        <v>0</v>
      </c>
      <c r="K13" s="72">
        <v>0</v>
      </c>
      <c r="L13" s="72">
        <v>0</v>
      </c>
      <c r="M13" s="72">
        <v>0</v>
      </c>
      <c r="N13" s="72">
        <v>210</v>
      </c>
      <c r="O13" s="72">
        <v>0</v>
      </c>
      <c r="P13" s="72">
        <v>0</v>
      </c>
      <c r="Q13" s="72">
        <v>0</v>
      </c>
      <c r="R13" s="72">
        <v>0</v>
      </c>
    </row>
    <row r="14" spans="2:18" ht="14.25" customHeight="1" x14ac:dyDescent="0.25">
      <c r="B14" s="4" t="s">
        <v>25</v>
      </c>
      <c r="C14" s="71">
        <v>2426</v>
      </c>
      <c r="D14" s="72">
        <v>0</v>
      </c>
      <c r="E14" s="71">
        <v>13090</v>
      </c>
      <c r="F14" s="71">
        <v>1160</v>
      </c>
      <c r="G14" s="71">
        <v>46944</v>
      </c>
      <c r="H14" s="71">
        <v>1344</v>
      </c>
      <c r="I14" s="71">
        <v>1425</v>
      </c>
      <c r="J14" s="72">
        <v>0</v>
      </c>
      <c r="K14" s="72">
        <v>0</v>
      </c>
      <c r="L14" s="72">
        <v>0</v>
      </c>
      <c r="M14" s="72">
        <v>0</v>
      </c>
      <c r="N14" s="71">
        <v>1667</v>
      </c>
      <c r="O14" s="72">
        <v>0</v>
      </c>
      <c r="P14" s="72">
        <v>0</v>
      </c>
      <c r="Q14" s="72">
        <v>0</v>
      </c>
      <c r="R14" s="72">
        <v>0</v>
      </c>
    </row>
    <row r="15" spans="2:18" ht="14.25" customHeight="1" x14ac:dyDescent="0.25">
      <c r="B15" s="4" t="s">
        <v>26</v>
      </c>
      <c r="C15" s="71">
        <v>1824</v>
      </c>
      <c r="D15" s="72">
        <v>0</v>
      </c>
      <c r="E15" s="71">
        <v>11610</v>
      </c>
      <c r="F15" s="72">
        <v>996</v>
      </c>
      <c r="G15" s="71">
        <v>44640</v>
      </c>
      <c r="H15" s="71">
        <v>1170</v>
      </c>
      <c r="I15" s="71">
        <v>1300</v>
      </c>
      <c r="J15" s="72">
        <v>0</v>
      </c>
      <c r="K15" s="72">
        <v>0</v>
      </c>
      <c r="L15" s="72">
        <v>0</v>
      </c>
      <c r="M15" s="72">
        <v>0</v>
      </c>
      <c r="N15" s="71">
        <v>1470</v>
      </c>
      <c r="O15" s="72">
        <v>0</v>
      </c>
      <c r="P15" s="72">
        <v>0</v>
      </c>
      <c r="Q15" s="72">
        <v>0</v>
      </c>
      <c r="R15" s="72">
        <v>0</v>
      </c>
    </row>
    <row r="16" spans="2:18" ht="14.25" customHeight="1" x14ac:dyDescent="0.25">
      <c r="B16" s="66" t="s">
        <v>193</v>
      </c>
      <c r="C16" s="73">
        <v>1824</v>
      </c>
      <c r="D16" s="74">
        <v>0</v>
      </c>
      <c r="E16" s="73">
        <v>8760</v>
      </c>
      <c r="F16" s="74">
        <v>758</v>
      </c>
      <c r="G16" s="73">
        <v>31248</v>
      </c>
      <c r="H16" s="74">
        <v>894</v>
      </c>
      <c r="I16" s="74">
        <v>960</v>
      </c>
      <c r="J16" s="74">
        <v>0</v>
      </c>
      <c r="K16" s="74">
        <v>0</v>
      </c>
      <c r="L16" s="74">
        <v>0</v>
      </c>
      <c r="M16" s="74">
        <v>0</v>
      </c>
      <c r="N16" s="73">
        <v>1112</v>
      </c>
      <c r="O16" s="74">
        <v>0</v>
      </c>
      <c r="P16" s="74">
        <v>0</v>
      </c>
      <c r="Q16" s="74">
        <v>0</v>
      </c>
      <c r="R16" s="74">
        <v>0</v>
      </c>
    </row>
    <row r="17" spans="2:18" ht="14.25" customHeight="1" x14ac:dyDescent="0.25">
      <c r="B17" s="4" t="s">
        <v>27</v>
      </c>
      <c r="C17" s="71">
        <v>2956</v>
      </c>
      <c r="D17" s="72">
        <v>0</v>
      </c>
      <c r="E17" s="71">
        <v>16410</v>
      </c>
      <c r="F17" s="71">
        <v>1463</v>
      </c>
      <c r="G17" s="71">
        <v>61344</v>
      </c>
      <c r="H17" s="71">
        <v>1756</v>
      </c>
      <c r="I17" s="71">
        <v>1916</v>
      </c>
      <c r="J17" s="72">
        <v>0</v>
      </c>
      <c r="K17" s="72">
        <v>0</v>
      </c>
      <c r="L17" s="72">
        <v>0</v>
      </c>
      <c r="M17" s="72">
        <v>0</v>
      </c>
      <c r="N17" s="71">
        <v>2178</v>
      </c>
      <c r="O17" s="72">
        <v>0</v>
      </c>
      <c r="P17" s="72">
        <v>0</v>
      </c>
      <c r="Q17" s="72">
        <v>0</v>
      </c>
      <c r="R17" s="72">
        <v>0</v>
      </c>
    </row>
    <row r="18" spans="2:18" ht="14.25" customHeight="1" x14ac:dyDescent="0.25">
      <c r="B18" s="4" t="s">
        <v>28</v>
      </c>
      <c r="C18" s="72">
        <v>446</v>
      </c>
      <c r="D18" s="72">
        <v>0</v>
      </c>
      <c r="E18" s="71">
        <v>3400</v>
      </c>
      <c r="F18" s="72">
        <v>304</v>
      </c>
      <c r="G18" s="71">
        <v>12816</v>
      </c>
      <c r="H18" s="72">
        <v>346</v>
      </c>
      <c r="I18" s="72">
        <v>378</v>
      </c>
      <c r="J18" s="72">
        <v>0</v>
      </c>
      <c r="K18" s="72">
        <v>0</v>
      </c>
      <c r="L18" s="72">
        <v>0</v>
      </c>
      <c r="M18" s="72">
        <v>0</v>
      </c>
      <c r="N18" s="72">
        <v>430</v>
      </c>
      <c r="O18" s="72">
        <v>0</v>
      </c>
      <c r="P18" s="72">
        <v>0</v>
      </c>
      <c r="Q18" s="72">
        <v>0</v>
      </c>
      <c r="R18" s="72">
        <v>0</v>
      </c>
    </row>
    <row r="19" spans="2:18" ht="14.25" customHeight="1" x14ac:dyDescent="0.25">
      <c r="B19" s="4" t="s">
        <v>29</v>
      </c>
      <c r="C19" s="71">
        <v>2034</v>
      </c>
      <c r="D19" s="72">
        <v>0</v>
      </c>
      <c r="E19" s="71">
        <v>11460</v>
      </c>
      <c r="F19" s="71">
        <v>1013</v>
      </c>
      <c r="G19" s="71">
        <v>41616</v>
      </c>
      <c r="H19" s="71">
        <v>1138</v>
      </c>
      <c r="I19" s="71">
        <v>1210</v>
      </c>
      <c r="J19" s="72">
        <v>0</v>
      </c>
      <c r="K19" s="72">
        <v>0</v>
      </c>
      <c r="L19" s="72">
        <v>0</v>
      </c>
      <c r="M19" s="72">
        <v>0</v>
      </c>
      <c r="N19" s="71">
        <v>1418</v>
      </c>
      <c r="O19" s="72">
        <v>0</v>
      </c>
      <c r="P19" s="72">
        <v>0</v>
      </c>
      <c r="Q19" s="72">
        <v>0</v>
      </c>
      <c r="R19" s="72">
        <v>0</v>
      </c>
    </row>
    <row r="20" spans="2:18" ht="14.25" customHeight="1" x14ac:dyDescent="0.25">
      <c r="B20" s="4" t="s">
        <v>30</v>
      </c>
      <c r="C20" s="72">
        <v>500</v>
      </c>
      <c r="D20" s="72">
        <v>0</v>
      </c>
      <c r="E20" s="71">
        <v>5000</v>
      </c>
      <c r="F20" s="72">
        <v>426</v>
      </c>
      <c r="G20" s="71">
        <v>17568</v>
      </c>
      <c r="H20" s="72">
        <v>500</v>
      </c>
      <c r="I20" s="72">
        <v>548</v>
      </c>
      <c r="J20" s="72">
        <v>0</v>
      </c>
      <c r="K20" s="72">
        <v>0</v>
      </c>
      <c r="L20" s="72">
        <v>0</v>
      </c>
      <c r="M20" s="72">
        <v>0</v>
      </c>
      <c r="N20" s="72">
        <v>612</v>
      </c>
      <c r="O20" s="72">
        <v>0</v>
      </c>
      <c r="P20" s="72">
        <v>0</v>
      </c>
      <c r="Q20" s="72">
        <v>0</v>
      </c>
      <c r="R20" s="72">
        <v>0</v>
      </c>
    </row>
    <row r="21" spans="2:18" ht="14.25" customHeight="1" x14ac:dyDescent="0.25">
      <c r="B21" s="4" t="s">
        <v>31</v>
      </c>
      <c r="C21" s="71">
        <v>2072</v>
      </c>
      <c r="D21" s="72">
        <v>0</v>
      </c>
      <c r="E21" s="71">
        <v>11890</v>
      </c>
      <c r="F21" s="71">
        <v>1055</v>
      </c>
      <c r="G21" s="71">
        <v>44784</v>
      </c>
      <c r="H21" s="71">
        <v>1220</v>
      </c>
      <c r="I21" s="71">
        <v>1322</v>
      </c>
      <c r="J21" s="72">
        <v>0</v>
      </c>
      <c r="K21" s="72">
        <v>0</v>
      </c>
      <c r="L21" s="72">
        <v>0</v>
      </c>
      <c r="M21" s="72">
        <v>0</v>
      </c>
      <c r="N21" s="71">
        <v>1528</v>
      </c>
      <c r="O21" s="72">
        <v>0</v>
      </c>
      <c r="P21" s="72">
        <v>0</v>
      </c>
      <c r="Q21" s="72">
        <v>0</v>
      </c>
      <c r="R21" s="72">
        <v>0</v>
      </c>
    </row>
    <row r="22" spans="2:18" ht="14.25" customHeight="1" x14ac:dyDescent="0.25">
      <c r="B22" s="4" t="s">
        <v>32</v>
      </c>
      <c r="C22" s="71">
        <v>4006</v>
      </c>
      <c r="D22" s="72">
        <v>0</v>
      </c>
      <c r="E22" s="71">
        <v>27530</v>
      </c>
      <c r="F22" s="71">
        <v>2437</v>
      </c>
      <c r="G22" s="71">
        <v>100224</v>
      </c>
      <c r="H22" s="71">
        <v>2798</v>
      </c>
      <c r="I22" s="71">
        <v>3026</v>
      </c>
      <c r="J22" s="72">
        <v>0</v>
      </c>
      <c r="K22" s="72">
        <v>0</v>
      </c>
      <c r="L22" s="72">
        <v>0</v>
      </c>
      <c r="M22" s="72">
        <v>0</v>
      </c>
      <c r="N22" s="71">
        <v>3463</v>
      </c>
      <c r="O22" s="72">
        <v>0</v>
      </c>
      <c r="P22" s="72">
        <v>0</v>
      </c>
      <c r="Q22" s="72">
        <v>0</v>
      </c>
      <c r="R22" s="72">
        <v>0</v>
      </c>
    </row>
    <row r="23" spans="2:18" ht="14.25" customHeight="1" x14ac:dyDescent="0.25">
      <c r="B23" s="4" t="s">
        <v>33</v>
      </c>
      <c r="C23" s="72">
        <v>800</v>
      </c>
      <c r="D23" s="72">
        <v>0</v>
      </c>
      <c r="E23" s="71">
        <v>4630</v>
      </c>
      <c r="F23" s="72">
        <v>423</v>
      </c>
      <c r="G23" s="71">
        <v>17280</v>
      </c>
      <c r="H23" s="72">
        <v>475</v>
      </c>
      <c r="I23" s="72">
        <v>505</v>
      </c>
      <c r="J23" s="72">
        <v>0</v>
      </c>
      <c r="K23" s="72">
        <v>0</v>
      </c>
      <c r="L23" s="72">
        <v>0</v>
      </c>
      <c r="M23" s="72">
        <v>0</v>
      </c>
      <c r="N23" s="72">
        <v>591</v>
      </c>
      <c r="O23" s="72">
        <v>0</v>
      </c>
      <c r="P23" s="72">
        <v>0</v>
      </c>
      <c r="Q23" s="72">
        <v>0</v>
      </c>
      <c r="R23" s="72">
        <v>0</v>
      </c>
    </row>
    <row r="24" spans="2:18" ht="14.25" customHeight="1" x14ac:dyDescent="0.25">
      <c r="B24" s="4" t="s">
        <v>34</v>
      </c>
      <c r="C24" s="71">
        <v>1100</v>
      </c>
      <c r="D24" s="72">
        <v>0</v>
      </c>
      <c r="E24" s="71">
        <v>7050</v>
      </c>
      <c r="F24" s="72">
        <v>631</v>
      </c>
      <c r="G24" s="71">
        <v>26784</v>
      </c>
      <c r="H24" s="72">
        <v>720</v>
      </c>
      <c r="I24" s="72">
        <v>780</v>
      </c>
      <c r="J24" s="72">
        <v>0</v>
      </c>
      <c r="K24" s="72">
        <v>0</v>
      </c>
      <c r="L24" s="72">
        <v>0</v>
      </c>
      <c r="M24" s="72">
        <v>0</v>
      </c>
      <c r="N24" s="72">
        <v>902</v>
      </c>
      <c r="O24" s="72">
        <v>0</v>
      </c>
      <c r="P24" s="72">
        <v>0</v>
      </c>
      <c r="Q24" s="72">
        <v>0</v>
      </c>
      <c r="R24" s="72">
        <v>0</v>
      </c>
    </row>
    <row r="25" spans="2:18" ht="14.25" customHeight="1" x14ac:dyDescent="0.25">
      <c r="B25" s="4" t="s">
        <v>35</v>
      </c>
      <c r="C25" s="72">
        <v>654</v>
      </c>
      <c r="D25" s="72">
        <v>0</v>
      </c>
      <c r="E25" s="71">
        <v>4180</v>
      </c>
      <c r="F25" s="72">
        <v>373</v>
      </c>
      <c r="G25" s="71">
        <v>15408</v>
      </c>
      <c r="H25" s="72">
        <v>422</v>
      </c>
      <c r="I25" s="72">
        <v>453</v>
      </c>
      <c r="J25" s="72">
        <v>0</v>
      </c>
      <c r="K25" s="72">
        <v>0</v>
      </c>
      <c r="L25" s="72">
        <v>0</v>
      </c>
      <c r="M25" s="72">
        <v>0</v>
      </c>
      <c r="N25" s="72">
        <v>525</v>
      </c>
      <c r="O25" s="72">
        <v>0</v>
      </c>
      <c r="P25" s="72">
        <v>0</v>
      </c>
      <c r="Q25" s="72">
        <v>0</v>
      </c>
      <c r="R25" s="72">
        <v>0</v>
      </c>
    </row>
    <row r="26" spans="2:18" ht="20.7" customHeight="1" x14ac:dyDescent="0.25">
      <c r="B26" s="5" t="s">
        <v>36</v>
      </c>
      <c r="C26" s="75">
        <v>44836</v>
      </c>
      <c r="D26" s="75">
        <v>10180</v>
      </c>
      <c r="E26" s="75">
        <v>252728</v>
      </c>
      <c r="F26" s="75">
        <v>16881</v>
      </c>
      <c r="G26" s="75">
        <v>926784</v>
      </c>
      <c r="H26" s="75">
        <v>27037</v>
      </c>
      <c r="I26" s="75">
        <v>37375</v>
      </c>
      <c r="J26" s="75">
        <v>7000</v>
      </c>
      <c r="K26" s="75">
        <v>1500</v>
      </c>
      <c r="L26" s="75">
        <v>5250</v>
      </c>
      <c r="M26" s="75">
        <v>1080</v>
      </c>
      <c r="N26" s="75">
        <v>45213</v>
      </c>
      <c r="O26" s="76">
        <v>150</v>
      </c>
      <c r="P26" s="75">
        <v>2374</v>
      </c>
      <c r="Q26" s="76">
        <v>441</v>
      </c>
      <c r="R26" s="76">
        <v>600</v>
      </c>
    </row>
    <row r="27" spans="2:18" ht="15" customHeight="1" x14ac:dyDescent="0.25">
      <c r="B27" s="27" t="s">
        <v>37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</sheetData>
  <mergeCells count="3">
    <mergeCell ref="B3:R3"/>
    <mergeCell ref="B27:R27"/>
    <mergeCell ref="B4:R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topLeftCell="A6" workbookViewId="0">
      <selection activeCell="G25" sqref="G25"/>
    </sheetView>
  </sheetViews>
  <sheetFormatPr baseColWidth="10" defaultColWidth="8.88671875" defaultRowHeight="13.2" x14ac:dyDescent="0.25"/>
  <cols>
    <col min="2" max="2" width="42" bestFit="1" customWidth="1"/>
    <col min="3" max="3" width="17.109375" customWidth="1"/>
    <col min="4" max="4" width="13" customWidth="1"/>
    <col min="5" max="5" width="15.88671875" customWidth="1"/>
    <col min="6" max="6" width="15.5546875" customWidth="1"/>
    <col min="7" max="7" width="10.44140625" customWidth="1"/>
    <col min="8" max="8" width="15.88671875" customWidth="1"/>
    <col min="9" max="10" width="5.6640625" bestFit="1" customWidth="1"/>
    <col min="11" max="11" width="18.6640625" customWidth="1"/>
    <col min="12" max="12" width="2.21875" customWidth="1"/>
    <col min="13" max="13" width="23.44140625" customWidth="1"/>
    <col min="14" max="14" width="31.5546875" customWidth="1"/>
    <col min="15" max="15" width="16.88671875" customWidth="1"/>
    <col min="16" max="16" width="22.6640625" customWidth="1"/>
    <col min="17" max="17" width="1.77734375" customWidth="1"/>
    <col min="18" max="18" width="1.5546875" customWidth="1"/>
    <col min="19" max="19" width="4.33203125" bestFit="1" customWidth="1"/>
    <col min="20" max="20" width="10.33203125" bestFit="1" customWidth="1"/>
    <col min="21" max="21" width="10.21875" bestFit="1" customWidth="1"/>
    <col min="22" max="22" width="3.5546875" bestFit="1" customWidth="1"/>
    <col min="23" max="23" width="3.77734375" bestFit="1" customWidth="1"/>
    <col min="24" max="24" width="3.5546875" customWidth="1"/>
  </cols>
  <sheetData>
    <row r="1" spans="2:24" ht="23.4" customHeight="1" x14ac:dyDescent="0.25"/>
    <row r="2" spans="2:24" ht="36" customHeight="1" x14ac:dyDescent="0.25">
      <c r="B2" s="48" t="s">
        <v>38</v>
      </c>
      <c r="C2" s="48"/>
      <c r="D2" s="48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4" ht="20.55" customHeight="1" x14ac:dyDescent="0.25">
      <c r="B3" s="91" t="s">
        <v>194</v>
      </c>
      <c r="C3" s="90">
        <v>2020</v>
      </c>
      <c r="D3" s="90">
        <v>2021</v>
      </c>
      <c r="E3" s="90">
        <v>2022</v>
      </c>
    </row>
    <row r="4" spans="2:24" ht="15.75" customHeight="1" x14ac:dyDescent="0.25">
      <c r="B4" s="89" t="s">
        <v>210</v>
      </c>
      <c r="C4" s="81">
        <v>60</v>
      </c>
      <c r="D4" s="77">
        <v>62</v>
      </c>
      <c r="E4" s="81">
        <v>55</v>
      </c>
    </row>
    <row r="5" spans="2:24" ht="15.75" customHeight="1" x14ac:dyDescent="0.25">
      <c r="B5" s="89" t="s">
        <v>211</v>
      </c>
      <c r="C5" s="81">
        <v>39</v>
      </c>
      <c r="D5" s="77">
        <v>46</v>
      </c>
      <c r="E5" s="81">
        <v>41</v>
      </c>
    </row>
    <row r="6" spans="2:24" ht="15.75" customHeight="1" x14ac:dyDescent="0.25">
      <c r="B6" s="89" t="s">
        <v>212</v>
      </c>
      <c r="C6" s="81">
        <v>135</v>
      </c>
      <c r="D6" s="77">
        <v>123</v>
      </c>
      <c r="E6" s="82">
        <v>119</v>
      </c>
    </row>
    <row r="7" spans="2:24" ht="15.75" customHeight="1" x14ac:dyDescent="0.25">
      <c r="B7" s="83" t="s">
        <v>196</v>
      </c>
      <c r="C7" s="81">
        <v>278</v>
      </c>
      <c r="D7" s="77">
        <v>264</v>
      </c>
      <c r="E7" s="81">
        <v>244</v>
      </c>
    </row>
    <row r="8" spans="2:24" ht="15.75" customHeight="1" x14ac:dyDescent="0.25">
      <c r="B8" s="83" t="s">
        <v>197</v>
      </c>
      <c r="C8" s="81">
        <v>49</v>
      </c>
      <c r="D8" s="77">
        <v>33</v>
      </c>
      <c r="E8" s="81">
        <v>39</v>
      </c>
    </row>
    <row r="9" spans="2:24" ht="15.75" customHeight="1" x14ac:dyDescent="0.25">
      <c r="B9" s="83" t="s">
        <v>198</v>
      </c>
      <c r="C9" s="81">
        <v>19</v>
      </c>
      <c r="D9" s="77">
        <v>8</v>
      </c>
      <c r="E9" s="81">
        <v>4</v>
      </c>
    </row>
    <row r="10" spans="2:24" ht="15.75" customHeight="1" x14ac:dyDescent="0.25">
      <c r="B10" s="83" t="s">
        <v>199</v>
      </c>
      <c r="C10" s="81">
        <v>245</v>
      </c>
      <c r="D10" s="77">
        <v>220</v>
      </c>
      <c r="E10" s="81">
        <v>220</v>
      </c>
    </row>
    <row r="11" spans="2:24" ht="15.75" customHeight="1" x14ac:dyDescent="0.25">
      <c r="B11" s="83" t="s">
        <v>200</v>
      </c>
      <c r="C11" s="81">
        <v>89</v>
      </c>
      <c r="D11" s="77">
        <v>77</v>
      </c>
      <c r="E11" s="81">
        <v>53</v>
      </c>
    </row>
    <row r="12" spans="2:24" ht="15.75" customHeight="1" x14ac:dyDescent="0.25">
      <c r="B12" s="86" t="s">
        <v>195</v>
      </c>
      <c r="C12" s="87">
        <v>148</v>
      </c>
      <c r="D12" s="88">
        <v>136</v>
      </c>
      <c r="E12" s="87">
        <v>100</v>
      </c>
    </row>
    <row r="13" spans="2:24" ht="15.75" customHeight="1" x14ac:dyDescent="0.25">
      <c r="B13" s="83" t="s">
        <v>201</v>
      </c>
      <c r="C13" s="81">
        <v>218</v>
      </c>
      <c r="D13" s="77">
        <v>183</v>
      </c>
      <c r="E13" s="81">
        <v>167</v>
      </c>
    </row>
    <row r="14" spans="2:24" ht="15.75" customHeight="1" x14ac:dyDescent="0.25">
      <c r="B14" s="83" t="s">
        <v>202</v>
      </c>
      <c r="C14" s="81">
        <v>28</v>
      </c>
      <c r="D14" s="77">
        <v>31</v>
      </c>
      <c r="E14" s="81">
        <v>29</v>
      </c>
    </row>
    <row r="15" spans="2:24" ht="15.75" customHeight="1" x14ac:dyDescent="0.25">
      <c r="B15" s="83" t="s">
        <v>203</v>
      </c>
      <c r="C15" s="81">
        <v>66</v>
      </c>
      <c r="D15" s="77">
        <v>57</v>
      </c>
      <c r="E15" s="81">
        <v>55</v>
      </c>
    </row>
    <row r="16" spans="2:24" ht="15.75" customHeight="1" x14ac:dyDescent="0.25">
      <c r="B16" s="83" t="s">
        <v>204</v>
      </c>
      <c r="C16" s="81">
        <v>60</v>
      </c>
      <c r="D16" s="77">
        <v>36</v>
      </c>
      <c r="E16" s="81">
        <v>37</v>
      </c>
    </row>
    <row r="17" spans="2:24" ht="15.75" customHeight="1" x14ac:dyDescent="0.25">
      <c r="B17" s="83" t="s">
        <v>205</v>
      </c>
      <c r="C17" s="81">
        <v>164</v>
      </c>
      <c r="D17" s="77">
        <v>133</v>
      </c>
      <c r="E17" s="81">
        <v>137</v>
      </c>
    </row>
    <row r="18" spans="2:24" ht="15.75" customHeight="1" x14ac:dyDescent="0.25">
      <c r="B18" s="83" t="s">
        <v>206</v>
      </c>
      <c r="C18" s="81">
        <v>188</v>
      </c>
      <c r="D18" s="77">
        <v>161</v>
      </c>
      <c r="E18" s="81">
        <v>142</v>
      </c>
    </row>
    <row r="19" spans="2:24" ht="15.75" customHeight="1" x14ac:dyDescent="0.25">
      <c r="B19" s="83" t="s">
        <v>207</v>
      </c>
      <c r="C19" s="81">
        <v>24</v>
      </c>
      <c r="D19" s="77">
        <v>25</v>
      </c>
      <c r="E19" s="81">
        <v>14</v>
      </c>
    </row>
    <row r="20" spans="2:24" ht="15.75" customHeight="1" x14ac:dyDescent="0.25">
      <c r="B20" s="83" t="s">
        <v>208</v>
      </c>
      <c r="C20" s="81">
        <v>83</v>
      </c>
      <c r="D20" s="81">
        <v>56</v>
      </c>
      <c r="E20" s="81">
        <v>89</v>
      </c>
    </row>
    <row r="21" spans="2:24" ht="15.75" customHeight="1" x14ac:dyDescent="0.25">
      <c r="B21" s="83" t="s">
        <v>209</v>
      </c>
      <c r="C21" s="81">
        <v>46</v>
      </c>
      <c r="D21" s="81">
        <v>62</v>
      </c>
      <c r="E21" s="81">
        <v>43</v>
      </c>
    </row>
    <row r="22" spans="2:24" ht="15.75" customHeight="1" x14ac:dyDescent="0.25">
      <c r="B22" s="83" t="s">
        <v>39</v>
      </c>
      <c r="C22" s="81">
        <v>3</v>
      </c>
      <c r="D22" s="81">
        <v>2</v>
      </c>
      <c r="E22" s="81">
        <v>6</v>
      </c>
    </row>
    <row r="23" spans="2:24" ht="15.75" customHeight="1" x14ac:dyDescent="0.25">
      <c r="B23" s="84" t="s">
        <v>40</v>
      </c>
      <c r="C23" s="78">
        <v>1942</v>
      </c>
      <c r="D23" s="78">
        <v>1715</v>
      </c>
      <c r="E23" s="78">
        <v>1594</v>
      </c>
    </row>
    <row r="24" spans="2:24" ht="15.75" customHeight="1" x14ac:dyDescent="0.25">
      <c r="B24" s="85" t="s">
        <v>41</v>
      </c>
      <c r="C24" s="79">
        <v>23459</v>
      </c>
      <c r="D24" s="79">
        <v>22911</v>
      </c>
      <c r="E24" s="79">
        <v>21296</v>
      </c>
    </row>
    <row r="25" spans="2:24" ht="15.75" customHeight="1" x14ac:dyDescent="0.25">
      <c r="B25" s="83" t="s">
        <v>42</v>
      </c>
      <c r="C25" s="80">
        <v>8.3000000000000004E-2</v>
      </c>
      <c r="D25" s="80">
        <v>7.4999999999999997E-2</v>
      </c>
      <c r="E25" s="80">
        <v>7.4999999999999997E-2</v>
      </c>
    </row>
    <row r="26" spans="2:24" ht="15" customHeight="1" x14ac:dyDescent="0.25">
      <c r="B26" s="28" t="s">
        <v>43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2:24" ht="15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</sheetData>
  <mergeCells count="2">
    <mergeCell ref="B2:E2"/>
    <mergeCell ref="B26:X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E57D-0A33-483E-905E-C6F67ECCA056}">
  <dimension ref="B2:O22"/>
  <sheetViews>
    <sheetView workbookViewId="0">
      <selection activeCell="P5" sqref="P5"/>
    </sheetView>
  </sheetViews>
  <sheetFormatPr baseColWidth="10" defaultRowHeight="13.2" x14ac:dyDescent="0.25"/>
  <cols>
    <col min="14" max="14" width="16.109375" customWidth="1"/>
  </cols>
  <sheetData>
    <row r="2" spans="2:15" s="60" customFormat="1" ht="53.4" customHeight="1" x14ac:dyDescent="0.25">
      <c r="B2" s="123" t="s">
        <v>44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/>
    </row>
    <row r="3" spans="2:15" s="51" customFormat="1" ht="28.95" customHeight="1" x14ac:dyDescent="0.25">
      <c r="B3" s="118" t="s">
        <v>45</v>
      </c>
      <c r="C3" s="119"/>
      <c r="D3" s="119"/>
      <c r="E3" s="119"/>
      <c r="F3" s="119"/>
      <c r="G3" s="119"/>
      <c r="H3" s="119"/>
      <c r="I3" s="120"/>
      <c r="J3" s="118" t="s">
        <v>46</v>
      </c>
      <c r="K3" s="119"/>
      <c r="L3" s="119"/>
      <c r="M3" s="119"/>
      <c r="N3" s="121"/>
    </row>
    <row r="4" spans="2:15" ht="13.2" customHeight="1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5" s="51" customFormat="1" ht="25.2" customHeight="1" x14ac:dyDescent="0.25">
      <c r="B5" s="7" t="s">
        <v>47</v>
      </c>
      <c r="C5" s="8" t="s">
        <v>48</v>
      </c>
      <c r="D5" s="9"/>
      <c r="E5" s="8" t="s">
        <v>49</v>
      </c>
      <c r="F5" s="30" t="s">
        <v>50</v>
      </c>
      <c r="G5" s="31"/>
      <c r="H5" s="31"/>
      <c r="I5" s="33"/>
      <c r="J5" s="7" t="s">
        <v>47</v>
      </c>
      <c r="K5" s="7" t="s">
        <v>48</v>
      </c>
      <c r="L5" s="7" t="s">
        <v>49</v>
      </c>
      <c r="M5" s="30" t="s">
        <v>50</v>
      </c>
      <c r="N5" s="32"/>
    </row>
    <row r="6" spans="2:15" ht="14.25" customHeight="1" x14ac:dyDescent="0.25">
      <c r="B6" s="92">
        <v>2007</v>
      </c>
      <c r="C6" s="93">
        <v>111</v>
      </c>
      <c r="D6" s="94"/>
      <c r="E6" s="95"/>
      <c r="F6" s="96"/>
      <c r="G6" s="97"/>
      <c r="H6" s="98" t="s">
        <v>51</v>
      </c>
      <c r="I6" s="33"/>
      <c r="J6" s="92">
        <v>2007</v>
      </c>
      <c r="K6" s="92">
        <v>5054</v>
      </c>
      <c r="L6" s="113"/>
      <c r="M6" s="113"/>
      <c r="N6" s="114" t="s">
        <v>51</v>
      </c>
    </row>
    <row r="7" spans="2:15" ht="14.25" customHeight="1" x14ac:dyDescent="0.25">
      <c r="B7" s="92">
        <v>2008</v>
      </c>
      <c r="C7" s="93">
        <v>113</v>
      </c>
      <c r="D7" s="94"/>
      <c r="E7" s="95"/>
      <c r="F7" s="96"/>
      <c r="G7" s="97"/>
      <c r="H7" s="98" t="s">
        <v>51</v>
      </c>
      <c r="I7" s="33"/>
      <c r="J7" s="92">
        <v>2008</v>
      </c>
      <c r="K7" s="92">
        <v>5289</v>
      </c>
      <c r="L7" s="113"/>
      <c r="M7" s="113"/>
      <c r="N7" s="114" t="s">
        <v>51</v>
      </c>
    </row>
    <row r="8" spans="2:15" ht="14.25" customHeight="1" x14ac:dyDescent="0.25">
      <c r="B8" s="92">
        <v>2009</v>
      </c>
      <c r="C8" s="93">
        <v>106</v>
      </c>
      <c r="D8" s="94"/>
      <c r="E8" s="99">
        <v>75170</v>
      </c>
      <c r="F8" s="100">
        <v>1.4</v>
      </c>
      <c r="G8" s="101"/>
      <c r="H8" s="98" t="s">
        <v>51</v>
      </c>
      <c r="I8" s="33"/>
      <c r="J8" s="92">
        <v>2009</v>
      </c>
      <c r="K8" s="109">
        <v>5360</v>
      </c>
      <c r="L8" s="115">
        <v>77544</v>
      </c>
      <c r="M8" s="110">
        <v>69.099999999999994</v>
      </c>
      <c r="N8" s="114" t="s">
        <v>51</v>
      </c>
    </row>
    <row r="9" spans="2:15" ht="14.25" customHeight="1" x14ac:dyDescent="0.25">
      <c r="B9" s="102">
        <v>2010</v>
      </c>
      <c r="C9" s="103">
        <v>105</v>
      </c>
      <c r="D9" s="104"/>
      <c r="E9" s="105">
        <v>75278</v>
      </c>
      <c r="F9" s="106">
        <v>1.4</v>
      </c>
      <c r="G9" s="107"/>
      <c r="H9" s="108" t="s">
        <v>51</v>
      </c>
      <c r="I9" s="33"/>
      <c r="J9" s="102">
        <v>2010</v>
      </c>
      <c r="K9" s="111">
        <v>5195</v>
      </c>
      <c r="L9" s="116">
        <v>78580</v>
      </c>
      <c r="M9" s="112">
        <v>66.099999999999994</v>
      </c>
      <c r="N9" s="117" t="s">
        <v>51</v>
      </c>
    </row>
    <row r="10" spans="2:15" ht="14.25" customHeight="1" x14ac:dyDescent="0.25">
      <c r="B10" s="92">
        <v>2011</v>
      </c>
      <c r="C10" s="93">
        <v>107</v>
      </c>
      <c r="D10" s="94"/>
      <c r="E10" s="99">
        <v>74718</v>
      </c>
      <c r="F10" s="100">
        <v>1.4</v>
      </c>
      <c r="G10" s="101"/>
      <c r="H10" s="98" t="s">
        <v>51</v>
      </c>
      <c r="I10" s="33"/>
      <c r="J10" s="92">
        <v>2011</v>
      </c>
      <c r="K10" s="109">
        <v>5229</v>
      </c>
      <c r="L10" s="115">
        <v>78318</v>
      </c>
      <c r="M10" s="110">
        <v>66.8</v>
      </c>
      <c r="N10" s="114" t="s">
        <v>51</v>
      </c>
    </row>
    <row r="11" spans="2:15" ht="14.25" customHeight="1" x14ac:dyDescent="0.25">
      <c r="B11" s="102">
        <v>2012</v>
      </c>
      <c r="C11" s="103">
        <v>81</v>
      </c>
      <c r="D11" s="104"/>
      <c r="E11" s="105">
        <v>74362</v>
      </c>
      <c r="F11" s="106">
        <v>1.1000000000000001</v>
      </c>
      <c r="G11" s="107"/>
      <c r="H11" s="108" t="s">
        <v>51</v>
      </c>
      <c r="I11" s="33"/>
      <c r="J11" s="102">
        <v>2012</v>
      </c>
      <c r="K11" s="111">
        <v>4999</v>
      </c>
      <c r="L11" s="116">
        <v>77720</v>
      </c>
      <c r="M11" s="112">
        <v>64.3</v>
      </c>
      <c r="N11" s="117" t="s">
        <v>51</v>
      </c>
    </row>
    <row r="12" spans="2:15" ht="14.25" customHeight="1" x14ac:dyDescent="0.25">
      <c r="B12" s="92">
        <v>2013</v>
      </c>
      <c r="C12" s="93">
        <v>104</v>
      </c>
      <c r="D12" s="94"/>
      <c r="E12" s="99">
        <v>74178</v>
      </c>
      <c r="F12" s="100">
        <v>1.4</v>
      </c>
      <c r="G12" s="101"/>
      <c r="H12" s="98" t="s">
        <v>51</v>
      </c>
      <c r="I12" s="33"/>
      <c r="J12" s="92">
        <v>2013</v>
      </c>
      <c r="K12" s="109">
        <v>5336</v>
      </c>
      <c r="L12" s="115">
        <v>76914</v>
      </c>
      <c r="M12" s="110">
        <v>69.400000000000006</v>
      </c>
      <c r="N12" s="114" t="s">
        <v>51</v>
      </c>
    </row>
    <row r="13" spans="2:15" ht="14.25" customHeight="1" x14ac:dyDescent="0.25">
      <c r="B13" s="102">
        <v>2014</v>
      </c>
      <c r="C13" s="103">
        <v>130</v>
      </c>
      <c r="D13" s="104"/>
      <c r="E13" s="105">
        <v>74108</v>
      </c>
      <c r="F13" s="106">
        <v>1.8</v>
      </c>
      <c r="G13" s="107"/>
      <c r="H13" s="108" t="s">
        <v>51</v>
      </c>
      <c r="I13" s="33"/>
      <c r="J13" s="102">
        <v>2014</v>
      </c>
      <c r="K13" s="111">
        <v>5361</v>
      </c>
      <c r="L13" s="116">
        <v>76068</v>
      </c>
      <c r="M13" s="112">
        <v>70.5</v>
      </c>
      <c r="N13" s="117" t="s">
        <v>51</v>
      </c>
    </row>
    <row r="14" spans="2:15" ht="14.25" customHeight="1" x14ac:dyDescent="0.25">
      <c r="B14" s="92">
        <v>2015</v>
      </c>
      <c r="C14" s="93">
        <v>97</v>
      </c>
      <c r="D14" s="94"/>
      <c r="E14" s="99">
        <v>74119</v>
      </c>
      <c r="F14" s="100">
        <v>1.3</v>
      </c>
      <c r="G14" s="101"/>
      <c r="H14" s="98" t="s">
        <v>51</v>
      </c>
      <c r="I14" s="33"/>
      <c r="J14" s="92">
        <v>2015</v>
      </c>
      <c r="K14" s="109">
        <v>4908</v>
      </c>
      <c r="L14" s="115">
        <v>75317</v>
      </c>
      <c r="M14" s="110">
        <v>65.2</v>
      </c>
      <c r="N14" s="114" t="s">
        <v>51</v>
      </c>
    </row>
    <row r="15" spans="2:15" ht="14.25" customHeight="1" x14ac:dyDescent="0.25">
      <c r="B15" s="102">
        <v>2016</v>
      </c>
      <c r="C15" s="103">
        <v>70</v>
      </c>
      <c r="D15" s="104"/>
      <c r="E15" s="105">
        <v>74207</v>
      </c>
      <c r="F15" s="106">
        <v>0.9</v>
      </c>
      <c r="G15" s="107"/>
      <c r="H15" s="108" t="s">
        <v>51</v>
      </c>
      <c r="I15" s="33"/>
      <c r="J15" s="102">
        <v>2016</v>
      </c>
      <c r="K15" s="111">
        <v>3935</v>
      </c>
      <c r="L15" s="116">
        <v>74759</v>
      </c>
      <c r="M15" s="112">
        <v>52.6</v>
      </c>
      <c r="N15" s="117" t="s">
        <v>51</v>
      </c>
    </row>
    <row r="16" spans="2:15" ht="14.25" customHeight="1" x14ac:dyDescent="0.25">
      <c r="B16" s="92">
        <v>2017</v>
      </c>
      <c r="C16" s="93">
        <v>65</v>
      </c>
      <c r="D16" s="94"/>
      <c r="E16" s="99">
        <v>74424</v>
      </c>
      <c r="F16" s="100">
        <v>0.9</v>
      </c>
      <c r="G16" s="101"/>
      <c r="H16" s="98" t="s">
        <v>51</v>
      </c>
      <c r="I16" s="33"/>
      <c r="J16" s="92">
        <v>2017</v>
      </c>
      <c r="K16" s="109">
        <v>3714</v>
      </c>
      <c r="L16" s="115">
        <v>74401</v>
      </c>
      <c r="M16" s="110">
        <v>49.9</v>
      </c>
      <c r="N16" s="114" t="s">
        <v>51</v>
      </c>
    </row>
    <row r="17" spans="2:15" ht="14.25" customHeight="1" x14ac:dyDescent="0.25">
      <c r="B17" s="102">
        <v>2018</v>
      </c>
      <c r="C17" s="103">
        <v>70</v>
      </c>
      <c r="D17" s="104"/>
      <c r="E17" s="105">
        <v>74856</v>
      </c>
      <c r="F17" s="106">
        <v>0.9</v>
      </c>
      <c r="G17" s="107"/>
      <c r="H17" s="108" t="s">
        <v>51</v>
      </c>
      <c r="I17" s="33"/>
      <c r="J17" s="102">
        <v>2018</v>
      </c>
      <c r="K17" s="111">
        <v>3303</v>
      </c>
      <c r="L17" s="116">
        <v>74216</v>
      </c>
      <c r="M17" s="112">
        <v>44.5</v>
      </c>
      <c r="N17" s="117" t="s">
        <v>51</v>
      </c>
    </row>
    <row r="18" spans="2:15" ht="14.25" customHeight="1" x14ac:dyDescent="0.25">
      <c r="B18" s="92">
        <v>2019</v>
      </c>
      <c r="C18" s="93">
        <v>57</v>
      </c>
      <c r="D18" s="94"/>
      <c r="E18" s="99">
        <v>75517</v>
      </c>
      <c r="F18" s="100">
        <v>0.8</v>
      </c>
      <c r="G18" s="101"/>
      <c r="H18" s="98" t="s">
        <v>51</v>
      </c>
      <c r="I18" s="33"/>
      <c r="J18" s="92">
        <v>2019</v>
      </c>
      <c r="K18" s="109">
        <v>2615</v>
      </c>
      <c r="L18" s="115">
        <v>74144</v>
      </c>
      <c r="M18" s="110">
        <v>35.299999999999997</v>
      </c>
      <c r="N18" s="114" t="s">
        <v>51</v>
      </c>
    </row>
    <row r="19" spans="2:15" ht="14.25" customHeight="1" x14ac:dyDescent="0.25">
      <c r="B19" s="102">
        <v>2020</v>
      </c>
      <c r="C19" s="103">
        <v>36</v>
      </c>
      <c r="D19" s="104"/>
      <c r="E19" s="105">
        <v>76557</v>
      </c>
      <c r="F19" s="106">
        <v>0.5</v>
      </c>
      <c r="G19" s="107"/>
      <c r="H19" s="108" t="s">
        <v>51</v>
      </c>
      <c r="I19" s="33"/>
      <c r="J19" s="102">
        <v>2020</v>
      </c>
      <c r="K19" s="111">
        <v>1906</v>
      </c>
      <c r="L19" s="116">
        <v>74152</v>
      </c>
      <c r="M19" s="112">
        <v>25.7</v>
      </c>
      <c r="N19" s="117" t="s">
        <v>51</v>
      </c>
    </row>
    <row r="20" spans="2:15" ht="14.25" customHeight="1" x14ac:dyDescent="0.25">
      <c r="B20" s="102">
        <v>2021</v>
      </c>
      <c r="C20" s="103">
        <v>45</v>
      </c>
      <c r="D20" s="104"/>
      <c r="E20" s="105">
        <v>78094</v>
      </c>
      <c r="F20" s="106">
        <v>0.6</v>
      </c>
      <c r="G20" s="107"/>
      <c r="H20" s="108" t="s">
        <v>51</v>
      </c>
      <c r="I20" s="33"/>
      <c r="J20" s="102">
        <v>2021</v>
      </c>
      <c r="K20" s="111">
        <v>1670</v>
      </c>
      <c r="L20" s="116">
        <v>74240</v>
      </c>
      <c r="M20" s="112">
        <v>22.5</v>
      </c>
      <c r="N20" s="117" t="s">
        <v>51</v>
      </c>
    </row>
    <row r="21" spans="2:15" ht="14.25" customHeight="1" x14ac:dyDescent="0.25">
      <c r="B21" s="102">
        <v>2022</v>
      </c>
      <c r="C21" s="103">
        <v>38</v>
      </c>
      <c r="D21" s="104"/>
      <c r="E21" s="105">
        <v>79515</v>
      </c>
      <c r="F21" s="106">
        <v>0.5</v>
      </c>
      <c r="G21" s="107"/>
      <c r="H21" s="108" t="s">
        <v>51</v>
      </c>
      <c r="I21" s="33"/>
      <c r="J21" s="102">
        <v>2022</v>
      </c>
      <c r="K21" s="111">
        <v>1556</v>
      </c>
      <c r="L21" s="116">
        <v>74454</v>
      </c>
      <c r="M21" s="112">
        <v>20.9</v>
      </c>
      <c r="N21" s="117" t="s">
        <v>51</v>
      </c>
    </row>
    <row r="22" spans="2:15" ht="15" customHeight="1" x14ac:dyDescent="0.25">
      <c r="B22" s="34" t="s">
        <v>52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</sheetData>
  <mergeCells count="24">
    <mergeCell ref="B3:H3"/>
    <mergeCell ref="J3:N3"/>
    <mergeCell ref="B4:N4"/>
    <mergeCell ref="B2:N2"/>
    <mergeCell ref="F9:G9"/>
    <mergeCell ref="F10:G10"/>
    <mergeCell ref="F7:G7"/>
    <mergeCell ref="F8:G8"/>
    <mergeCell ref="F5:H5"/>
    <mergeCell ref="I5:I21"/>
    <mergeCell ref="M5:N5"/>
    <mergeCell ref="F6:G6"/>
    <mergeCell ref="F11:G11"/>
    <mergeCell ref="F12:G12"/>
    <mergeCell ref="F14:G14"/>
    <mergeCell ref="F15:G15"/>
    <mergeCell ref="F18:G18"/>
    <mergeCell ref="F13:G13"/>
    <mergeCell ref="F21:G21"/>
    <mergeCell ref="F16:G16"/>
    <mergeCell ref="F17:G17"/>
    <mergeCell ref="B22:O22"/>
    <mergeCell ref="F19:G19"/>
    <mergeCell ref="F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8"/>
  <sheetViews>
    <sheetView topLeftCell="A4" workbookViewId="0">
      <selection activeCell="K3" sqref="K3"/>
    </sheetView>
  </sheetViews>
  <sheetFormatPr baseColWidth="10" defaultColWidth="8.88671875" defaultRowHeight="13.2" x14ac:dyDescent="0.25"/>
  <cols>
    <col min="1" max="1" width="45.109375" customWidth="1"/>
    <col min="2" max="2" width="12.44140625" customWidth="1"/>
    <col min="3" max="4" width="14" customWidth="1"/>
    <col min="5" max="5" width="10" customWidth="1"/>
    <col min="6" max="6" width="12.88671875" customWidth="1"/>
    <col min="7" max="7" width="8" customWidth="1"/>
  </cols>
  <sheetData>
    <row r="2" spans="1:24" ht="55.8" customHeight="1" x14ac:dyDescent="0.25">
      <c r="A2" s="129" t="s">
        <v>53</v>
      </c>
      <c r="B2" s="129"/>
      <c r="C2" s="129"/>
      <c r="D2" s="129"/>
      <c r="E2" s="129"/>
      <c r="F2" s="12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4" ht="279" customHeight="1" x14ac:dyDescent="0.25">
      <c r="A3" s="125" t="s">
        <v>54</v>
      </c>
      <c r="B3" s="125"/>
      <c r="C3" s="125"/>
      <c r="D3" s="125"/>
      <c r="E3" s="125"/>
      <c r="F3" s="125"/>
      <c r="G3" s="126"/>
    </row>
    <row r="4" spans="1:24" ht="36" customHeight="1" x14ac:dyDescent="0.25">
      <c r="A4" s="128" t="s">
        <v>55</v>
      </c>
      <c r="B4" s="128"/>
      <c r="C4" s="128"/>
      <c r="D4" s="128"/>
      <c r="E4" s="128"/>
      <c r="F4" s="128"/>
      <c r="G4" s="49"/>
    </row>
    <row r="5" spans="1:24" ht="28.5" customHeight="1" x14ac:dyDescent="0.25">
      <c r="A5" s="10" t="s">
        <v>56</v>
      </c>
      <c r="B5" s="11" t="s">
        <v>57</v>
      </c>
      <c r="C5" s="12" t="s">
        <v>58</v>
      </c>
      <c r="D5" s="13" t="s">
        <v>59</v>
      </c>
      <c r="E5" s="14" t="s">
        <v>60</v>
      </c>
      <c r="F5" s="11" t="s">
        <v>61</v>
      </c>
    </row>
    <row r="6" spans="1:24" ht="12.75" customHeight="1" x14ac:dyDescent="0.25">
      <c r="A6" s="15" t="s">
        <v>62</v>
      </c>
      <c r="B6" s="16">
        <v>1359</v>
      </c>
      <c r="C6" s="16">
        <v>10100</v>
      </c>
      <c r="D6" s="16">
        <v>7656</v>
      </c>
      <c r="E6" s="16">
        <v>3803</v>
      </c>
      <c r="F6" s="17" t="s">
        <v>63</v>
      </c>
    </row>
    <row r="7" spans="1:24" ht="12.75" customHeight="1" x14ac:dyDescent="0.25">
      <c r="A7" s="15" t="s">
        <v>64</v>
      </c>
      <c r="B7" s="18">
        <v>44</v>
      </c>
      <c r="C7" s="18">
        <v>479</v>
      </c>
      <c r="D7" s="18">
        <v>123</v>
      </c>
      <c r="E7" s="18">
        <v>400</v>
      </c>
      <c r="F7" s="17" t="s">
        <v>65</v>
      </c>
    </row>
    <row r="8" spans="1:24" ht="15" customHeight="1" x14ac:dyDescent="0.25">
      <c r="A8" s="35" t="s">
        <v>66</v>
      </c>
      <c r="B8" s="35"/>
      <c r="C8" s="35"/>
      <c r="D8" s="35"/>
      <c r="E8" s="35"/>
      <c r="F8" s="35"/>
      <c r="G8" s="35"/>
    </row>
  </sheetData>
  <mergeCells count="4">
    <mergeCell ref="A8:G8"/>
    <mergeCell ref="A4:F4"/>
    <mergeCell ref="A3:F3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51"/>
  <sheetViews>
    <sheetView topLeftCell="A3" workbookViewId="0">
      <selection activeCell="B1" sqref="B1:I2"/>
    </sheetView>
  </sheetViews>
  <sheetFormatPr baseColWidth="10" defaultColWidth="8.88671875" defaultRowHeight="13.2" x14ac:dyDescent="0.25"/>
  <cols>
    <col min="2" max="2" width="15.109375" customWidth="1"/>
    <col min="3" max="3" width="7.5546875" customWidth="1"/>
    <col min="4" max="4" width="20.88671875" style="51" customWidth="1"/>
    <col min="5" max="5" width="9.44140625" customWidth="1"/>
    <col min="6" max="6" width="8.88671875" customWidth="1"/>
    <col min="7" max="7" width="10" customWidth="1"/>
    <col min="8" max="8" width="5.77734375" customWidth="1"/>
    <col min="9" max="9" width="14.21875" style="51" customWidth="1"/>
    <col min="10" max="10" width="12.33203125" customWidth="1"/>
    <col min="11" max="11" width="10" customWidth="1"/>
    <col min="12" max="12" width="9.77734375" customWidth="1"/>
    <col min="13" max="13" width="11.77734375" customWidth="1"/>
    <col min="14" max="14" width="2.44140625" customWidth="1"/>
  </cols>
  <sheetData>
    <row r="1" spans="2:14" ht="53.4" customHeight="1" x14ac:dyDescent="0.25">
      <c r="B1" s="127" t="s">
        <v>67</v>
      </c>
      <c r="C1" s="124"/>
      <c r="D1" s="124"/>
      <c r="E1" s="124"/>
      <c r="F1" s="124"/>
      <c r="G1" s="124"/>
      <c r="H1" s="124"/>
      <c r="I1" s="124"/>
    </row>
    <row r="2" spans="2:14" ht="56.4" customHeight="1" x14ac:dyDescent="0.25">
      <c r="B2" s="149"/>
      <c r="C2" s="149"/>
      <c r="D2" s="149"/>
      <c r="E2" s="149"/>
      <c r="F2" s="149"/>
      <c r="G2" s="149"/>
      <c r="H2" s="149"/>
      <c r="I2" s="149"/>
      <c r="J2" s="49"/>
      <c r="K2" s="49"/>
      <c r="L2" s="49"/>
      <c r="M2" s="49"/>
      <c r="N2" s="49"/>
    </row>
    <row r="3" spans="2:14" ht="47.4" customHeight="1" x14ac:dyDescent="0.25">
      <c r="B3" s="143" t="s">
        <v>215</v>
      </c>
      <c r="C3" s="143"/>
      <c r="D3" s="143"/>
      <c r="E3" s="143"/>
      <c r="F3" s="143"/>
      <c r="G3" s="143"/>
      <c r="H3" s="143"/>
      <c r="I3" s="143"/>
      <c r="J3" s="1"/>
      <c r="K3" s="1"/>
      <c r="L3" s="1"/>
      <c r="M3" s="1"/>
      <c r="N3" s="1"/>
    </row>
    <row r="4" spans="2:14" ht="32.25" customHeight="1" x14ac:dyDescent="0.25">
      <c r="B4" s="146" t="s">
        <v>214</v>
      </c>
      <c r="C4" s="146"/>
      <c r="D4" s="146"/>
      <c r="E4" s="136"/>
      <c r="F4" s="146" t="s">
        <v>213</v>
      </c>
      <c r="G4" s="147"/>
      <c r="H4" s="147"/>
      <c r="I4" s="147"/>
    </row>
    <row r="5" spans="2:14" ht="15.45" customHeight="1" x14ac:dyDescent="0.25">
      <c r="B5" s="140" t="s">
        <v>68</v>
      </c>
      <c r="C5" s="141"/>
      <c r="D5" s="142"/>
      <c r="E5" s="26"/>
      <c r="F5" s="140" t="s">
        <v>68</v>
      </c>
      <c r="G5" s="144"/>
      <c r="H5" s="141"/>
      <c r="I5" s="145"/>
    </row>
    <row r="6" spans="2:14" ht="11.25" customHeight="1" x14ac:dyDescent="0.25">
      <c r="B6" s="36" t="s">
        <v>69</v>
      </c>
      <c r="C6" s="37"/>
      <c r="D6" s="130" t="s">
        <v>70</v>
      </c>
      <c r="E6" s="26"/>
      <c r="F6" s="36" t="s">
        <v>71</v>
      </c>
      <c r="G6" s="38"/>
      <c r="H6" s="37"/>
      <c r="I6" s="130" t="s">
        <v>70</v>
      </c>
    </row>
    <row r="7" spans="2:14" ht="11.25" customHeight="1" x14ac:dyDescent="0.25">
      <c r="B7" s="39" t="s">
        <v>72</v>
      </c>
      <c r="C7" s="40"/>
      <c r="D7" s="137">
        <v>1326</v>
      </c>
      <c r="E7" s="26"/>
      <c r="F7" s="39" t="s">
        <v>72</v>
      </c>
      <c r="G7" s="41"/>
      <c r="H7" s="40"/>
      <c r="I7" s="131">
        <v>8082</v>
      </c>
    </row>
    <row r="8" spans="2:14" ht="11.25" customHeight="1" x14ac:dyDescent="0.25">
      <c r="B8" s="42" t="s">
        <v>73</v>
      </c>
      <c r="C8" s="43"/>
      <c r="D8" s="138">
        <v>331</v>
      </c>
      <c r="E8" s="26"/>
      <c r="F8" s="42" t="s">
        <v>73</v>
      </c>
      <c r="G8" s="44"/>
      <c r="H8" s="43"/>
      <c r="I8" s="132">
        <v>311</v>
      </c>
    </row>
    <row r="9" spans="2:14" ht="11.25" customHeight="1" x14ac:dyDescent="0.25">
      <c r="B9" s="42" t="s">
        <v>74</v>
      </c>
      <c r="C9" s="43"/>
      <c r="D9" s="139">
        <v>2271</v>
      </c>
      <c r="E9" s="26"/>
      <c r="F9" s="42" t="s">
        <v>74</v>
      </c>
      <c r="G9" s="44"/>
      <c r="H9" s="43"/>
      <c r="I9" s="132">
        <v>928</v>
      </c>
    </row>
    <row r="10" spans="2:14" ht="11.25" customHeight="1" x14ac:dyDescent="0.25">
      <c r="B10" s="42" t="s">
        <v>75</v>
      </c>
      <c r="C10" s="43"/>
      <c r="D10" s="139">
        <v>3783</v>
      </c>
      <c r="E10" s="26"/>
      <c r="F10" s="42" t="s">
        <v>75</v>
      </c>
      <c r="G10" s="44"/>
      <c r="H10" s="43"/>
      <c r="I10" s="133">
        <v>1335</v>
      </c>
    </row>
    <row r="11" spans="2:14" ht="11.25" customHeight="1" x14ac:dyDescent="0.25">
      <c r="B11" s="42" t="s">
        <v>76</v>
      </c>
      <c r="C11" s="43"/>
      <c r="D11" s="138">
        <v>499</v>
      </c>
      <c r="E11" s="26"/>
      <c r="F11" s="42" t="s">
        <v>76</v>
      </c>
      <c r="G11" s="44"/>
      <c r="H11" s="43"/>
      <c r="I11" s="132">
        <v>340</v>
      </c>
    </row>
    <row r="12" spans="2:14" ht="11.25" customHeight="1" x14ac:dyDescent="0.25">
      <c r="B12" s="42" t="s">
        <v>77</v>
      </c>
      <c r="C12" s="43"/>
      <c r="D12" s="138">
        <v>379</v>
      </c>
      <c r="E12" s="26"/>
      <c r="F12" s="42" t="s">
        <v>77</v>
      </c>
      <c r="G12" s="44"/>
      <c r="H12" s="43"/>
      <c r="I12" s="132">
        <v>347</v>
      </c>
    </row>
    <row r="13" spans="2:14" ht="11.25" customHeight="1" x14ac:dyDescent="0.25">
      <c r="B13" s="42" t="s">
        <v>78</v>
      </c>
      <c r="C13" s="43"/>
      <c r="D13" s="139">
        <v>3541</v>
      </c>
      <c r="E13" s="26"/>
      <c r="F13" s="42" t="s">
        <v>78</v>
      </c>
      <c r="G13" s="44"/>
      <c r="H13" s="43"/>
      <c r="I13" s="133">
        <v>1710</v>
      </c>
    </row>
    <row r="14" spans="2:14" ht="11.25" customHeight="1" x14ac:dyDescent="0.25">
      <c r="B14" s="42" t="s">
        <v>79</v>
      </c>
      <c r="C14" s="43"/>
      <c r="D14" s="139">
        <v>1119</v>
      </c>
      <c r="E14" s="26"/>
      <c r="F14" s="42" t="s">
        <v>79</v>
      </c>
      <c r="G14" s="44"/>
      <c r="H14" s="43"/>
      <c r="I14" s="132">
        <v>738</v>
      </c>
    </row>
    <row r="15" spans="2:14" ht="11.25" customHeight="1" x14ac:dyDescent="0.25">
      <c r="B15" s="42" t="s">
        <v>80</v>
      </c>
      <c r="C15" s="43"/>
      <c r="D15" s="139">
        <v>1562</v>
      </c>
      <c r="E15" s="26"/>
      <c r="F15" s="42" t="s">
        <v>80</v>
      </c>
      <c r="G15" s="44"/>
      <c r="H15" s="43"/>
      <c r="I15" s="132">
        <v>877</v>
      </c>
    </row>
    <row r="16" spans="2:14" ht="11.25" customHeight="1" x14ac:dyDescent="0.25">
      <c r="B16" s="42" t="s">
        <v>81</v>
      </c>
      <c r="C16" s="43"/>
      <c r="D16" s="139">
        <v>2064</v>
      </c>
      <c r="E16" s="26"/>
      <c r="F16" s="42" t="s">
        <v>81</v>
      </c>
      <c r="G16" s="44"/>
      <c r="H16" s="43"/>
      <c r="I16" s="133">
        <v>2806</v>
      </c>
    </row>
    <row r="17" spans="2:14" ht="11.25" customHeight="1" x14ac:dyDescent="0.25">
      <c r="B17" s="42" t="s">
        <v>82</v>
      </c>
      <c r="C17" s="43"/>
      <c r="D17" s="138">
        <v>384</v>
      </c>
      <c r="E17" s="26"/>
      <c r="F17" s="42" t="s">
        <v>82</v>
      </c>
      <c r="G17" s="44"/>
      <c r="H17" s="43"/>
      <c r="I17" s="132">
        <v>350</v>
      </c>
    </row>
    <row r="18" spans="2:14" ht="11.25" customHeight="1" x14ac:dyDescent="0.25">
      <c r="B18" s="42" t="s">
        <v>83</v>
      </c>
      <c r="C18" s="43"/>
      <c r="D18" s="139">
        <v>1024</v>
      </c>
      <c r="E18" s="26"/>
      <c r="F18" s="42" t="s">
        <v>83</v>
      </c>
      <c r="G18" s="44"/>
      <c r="H18" s="43"/>
      <c r="I18" s="132">
        <v>820</v>
      </c>
    </row>
    <row r="19" spans="2:14" ht="11.25" customHeight="1" x14ac:dyDescent="0.25">
      <c r="B19" s="42" t="s">
        <v>84</v>
      </c>
      <c r="C19" s="43"/>
      <c r="D19" s="138">
        <v>443</v>
      </c>
      <c r="E19" s="26"/>
      <c r="F19" s="42" t="s">
        <v>84</v>
      </c>
      <c r="G19" s="44"/>
      <c r="H19" s="43"/>
      <c r="I19" s="132">
        <v>293</v>
      </c>
    </row>
    <row r="20" spans="2:14" ht="11.25" customHeight="1" x14ac:dyDescent="0.25">
      <c r="B20" s="42" t="s">
        <v>85</v>
      </c>
      <c r="C20" s="43"/>
      <c r="D20" s="139">
        <v>1466</v>
      </c>
      <c r="E20" s="26"/>
      <c r="F20" s="42" t="s">
        <v>85</v>
      </c>
      <c r="G20" s="44"/>
      <c r="H20" s="43"/>
      <c r="I20" s="133">
        <v>1439</v>
      </c>
    </row>
    <row r="21" spans="2:14" ht="11.25" customHeight="1" x14ac:dyDescent="0.25">
      <c r="B21" s="42" t="s">
        <v>86</v>
      </c>
      <c r="C21" s="43"/>
      <c r="D21" s="139">
        <v>2184</v>
      </c>
      <c r="E21" s="26"/>
      <c r="F21" s="42" t="s">
        <v>86</v>
      </c>
      <c r="G21" s="44"/>
      <c r="H21" s="43"/>
      <c r="I21" s="133">
        <v>2156</v>
      </c>
    </row>
    <row r="22" spans="2:14" ht="11.25" customHeight="1" x14ac:dyDescent="0.25">
      <c r="B22" s="42" t="s">
        <v>87</v>
      </c>
      <c r="C22" s="43"/>
      <c r="D22" s="138">
        <v>285</v>
      </c>
      <c r="E22" s="26"/>
      <c r="F22" s="42" t="s">
        <v>87</v>
      </c>
      <c r="G22" s="44"/>
      <c r="H22" s="43"/>
      <c r="I22" s="132">
        <v>272</v>
      </c>
    </row>
    <row r="23" spans="2:14" ht="11.25" customHeight="1" x14ac:dyDescent="0.25">
      <c r="B23" s="42" t="s">
        <v>88</v>
      </c>
      <c r="C23" s="43"/>
      <c r="D23" s="138">
        <v>639</v>
      </c>
      <c r="E23" s="26"/>
      <c r="F23" s="42" t="s">
        <v>88</v>
      </c>
      <c r="G23" s="44"/>
      <c r="H23" s="43"/>
      <c r="I23" s="132">
        <v>605</v>
      </c>
    </row>
    <row r="24" spans="2:14" ht="11.25" customHeight="1" x14ac:dyDescent="0.25">
      <c r="B24" s="42" t="s">
        <v>89</v>
      </c>
      <c r="C24" s="43"/>
      <c r="D24" s="138">
        <v>614</v>
      </c>
      <c r="E24" s="26"/>
      <c r="F24" s="42" t="s">
        <v>89</v>
      </c>
      <c r="G24" s="44"/>
      <c r="H24" s="43"/>
      <c r="I24" s="132">
        <v>519</v>
      </c>
    </row>
    <row r="25" spans="2:14" ht="19.2" customHeight="1" x14ac:dyDescent="0.25">
      <c r="B25" s="45" t="s">
        <v>90</v>
      </c>
      <c r="C25" s="45"/>
      <c r="D25" s="134">
        <f>SUM(D7:D24)</f>
        <v>23914</v>
      </c>
      <c r="E25" s="26"/>
      <c r="F25" s="46" t="s">
        <v>90</v>
      </c>
      <c r="G25" s="46"/>
      <c r="H25" s="46"/>
      <c r="I25" s="134">
        <f>SUM(I7:I24)</f>
        <v>23928</v>
      </c>
    </row>
    <row r="26" spans="2:14" ht="15" customHeight="1" x14ac:dyDescent="0.25">
      <c r="B26" s="27" t="s">
        <v>37</v>
      </c>
      <c r="C26" s="27"/>
      <c r="D26" s="27"/>
      <c r="E26" s="27"/>
      <c r="F26" s="27"/>
      <c r="G26" s="27"/>
      <c r="H26" s="27"/>
      <c r="I26" s="27"/>
      <c r="J26" s="148"/>
      <c r="K26" s="148"/>
      <c r="L26" s="148"/>
      <c r="M26" s="148"/>
      <c r="N26" s="148"/>
    </row>
    <row r="27" spans="2:14" ht="15" customHeight="1" x14ac:dyDescent="0.25">
      <c r="B27" s="19"/>
      <c r="C27" s="19"/>
      <c r="D27" s="135"/>
      <c r="E27" s="19"/>
      <c r="F27" s="19"/>
      <c r="G27" s="19"/>
      <c r="H27" s="19"/>
      <c r="I27" s="135"/>
      <c r="J27" s="19"/>
      <c r="K27" s="19"/>
      <c r="L27" s="19"/>
      <c r="M27" s="19"/>
      <c r="N27" s="19"/>
    </row>
    <row r="51" spans="2:14" ht="15" customHeight="1" x14ac:dyDescent="0.25">
      <c r="B51" s="19"/>
      <c r="C51" s="19"/>
      <c r="D51" s="135"/>
      <c r="E51" s="19"/>
      <c r="F51" s="19"/>
      <c r="G51" s="19"/>
      <c r="H51" s="19"/>
      <c r="I51" s="135"/>
      <c r="J51" s="19"/>
      <c r="K51" s="19"/>
      <c r="L51" s="19"/>
      <c r="M51" s="19"/>
      <c r="N51" s="19"/>
    </row>
  </sheetData>
  <mergeCells count="48">
    <mergeCell ref="F4:I4"/>
    <mergeCell ref="B3:I3"/>
    <mergeCell ref="B4:D4"/>
    <mergeCell ref="B26:I26"/>
    <mergeCell ref="B1:I2"/>
    <mergeCell ref="B25:C25"/>
    <mergeCell ref="F25:H25"/>
    <mergeCell ref="B22:C22"/>
    <mergeCell ref="F22:H22"/>
    <mergeCell ref="B23:C23"/>
    <mergeCell ref="F23:H23"/>
    <mergeCell ref="B24:C24"/>
    <mergeCell ref="F24:H24"/>
    <mergeCell ref="B19:C19"/>
    <mergeCell ref="F19:H19"/>
    <mergeCell ref="B20:C20"/>
    <mergeCell ref="F20:H20"/>
    <mergeCell ref="B21:C21"/>
    <mergeCell ref="F21:H21"/>
    <mergeCell ref="B16:C16"/>
    <mergeCell ref="F16:H16"/>
    <mergeCell ref="B17:C17"/>
    <mergeCell ref="F17:H17"/>
    <mergeCell ref="B18:C18"/>
    <mergeCell ref="F18:H18"/>
    <mergeCell ref="B13:C13"/>
    <mergeCell ref="F13:H13"/>
    <mergeCell ref="B14:C14"/>
    <mergeCell ref="F14:H14"/>
    <mergeCell ref="B15:C15"/>
    <mergeCell ref="F15:H15"/>
    <mergeCell ref="F10:H10"/>
    <mergeCell ref="B11:C11"/>
    <mergeCell ref="F11:H11"/>
    <mergeCell ref="B12:C12"/>
    <mergeCell ref="F12:H12"/>
    <mergeCell ref="B5:C5"/>
    <mergeCell ref="E5:E25"/>
    <mergeCell ref="F5:H5"/>
    <mergeCell ref="B6:C6"/>
    <mergeCell ref="F6:H6"/>
    <mergeCell ref="B7:C7"/>
    <mergeCell ref="F7:H7"/>
    <mergeCell ref="B8:C8"/>
    <mergeCell ref="F8:H8"/>
    <mergeCell ref="B9:C9"/>
    <mergeCell ref="F9:H9"/>
    <mergeCell ref="B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A4B8-192F-443F-81E0-817C60EC7D99}">
  <dimension ref="B2:O24"/>
  <sheetViews>
    <sheetView zoomScale="110" zoomScaleNormal="110" workbookViewId="0">
      <selection activeCell="O15" sqref="O15"/>
    </sheetView>
  </sheetViews>
  <sheetFormatPr baseColWidth="10" defaultRowHeight="13.2" x14ac:dyDescent="0.25"/>
  <cols>
    <col min="2" max="2" width="32.44140625" customWidth="1"/>
    <col min="3" max="5" width="9.44140625" style="51" bestFit="1" customWidth="1"/>
    <col min="6" max="6" width="9.33203125" style="51" bestFit="1" customWidth="1"/>
    <col min="7" max="10" width="9.44140625" style="51" bestFit="1" customWidth="1"/>
    <col min="11" max="11" width="10.88671875" style="51" bestFit="1" customWidth="1"/>
    <col min="12" max="12" width="9" style="51" bestFit="1" customWidth="1"/>
  </cols>
  <sheetData>
    <row r="2" spans="2:15" ht="36" customHeight="1" x14ac:dyDescent="0.25">
      <c r="B2" s="65" t="s">
        <v>91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49"/>
    </row>
    <row r="3" spans="2:15" ht="22.05" customHeight="1" x14ac:dyDescent="0.25">
      <c r="B3" s="20" t="s">
        <v>92</v>
      </c>
      <c r="C3" s="159" t="s">
        <v>93</v>
      </c>
      <c r="D3" s="151" t="s">
        <v>94</v>
      </c>
      <c r="E3" s="159" t="s">
        <v>95</v>
      </c>
      <c r="F3" s="159" t="s">
        <v>96</v>
      </c>
      <c r="G3" s="151" t="s">
        <v>97</v>
      </c>
      <c r="H3" s="159" t="s">
        <v>98</v>
      </c>
      <c r="I3" s="159" t="s">
        <v>99</v>
      </c>
      <c r="J3" s="151" t="s">
        <v>100</v>
      </c>
      <c r="K3" s="151" t="s">
        <v>101</v>
      </c>
      <c r="L3" s="151" t="s">
        <v>102</v>
      </c>
    </row>
    <row r="4" spans="2:15" ht="10.8" customHeight="1" x14ac:dyDescent="0.25">
      <c r="B4" s="21" t="s">
        <v>103</v>
      </c>
      <c r="C4" s="160">
        <v>376</v>
      </c>
      <c r="D4" s="152">
        <v>2069</v>
      </c>
      <c r="E4" s="161">
        <v>1458</v>
      </c>
      <c r="F4" s="160">
        <v>608</v>
      </c>
      <c r="G4" s="153">
        <v>249</v>
      </c>
      <c r="H4" s="160">
        <v>123</v>
      </c>
      <c r="I4" s="160">
        <v>50</v>
      </c>
      <c r="J4" s="153">
        <v>6</v>
      </c>
      <c r="K4" s="153">
        <v>1</v>
      </c>
      <c r="L4" s="152">
        <v>4940</v>
      </c>
    </row>
    <row r="5" spans="2:15" ht="10.8" customHeight="1" x14ac:dyDescent="0.25">
      <c r="B5" s="21" t="s">
        <v>104</v>
      </c>
      <c r="C5" s="160">
        <v>35</v>
      </c>
      <c r="D5" s="153">
        <v>146</v>
      </c>
      <c r="E5" s="160">
        <v>91</v>
      </c>
      <c r="F5" s="160">
        <v>12</v>
      </c>
      <c r="G5" s="153">
        <v>5</v>
      </c>
      <c r="H5" s="160">
        <v>1</v>
      </c>
      <c r="I5" s="162"/>
      <c r="J5" s="53"/>
      <c r="K5" s="53"/>
      <c r="L5" s="153">
        <v>290</v>
      </c>
    </row>
    <row r="6" spans="2:15" ht="10.8" customHeight="1" x14ac:dyDescent="0.25">
      <c r="B6" s="21" t="s">
        <v>105</v>
      </c>
      <c r="C6" s="160">
        <v>89</v>
      </c>
      <c r="D6" s="153">
        <v>405</v>
      </c>
      <c r="E6" s="160">
        <v>185</v>
      </c>
      <c r="F6" s="160">
        <v>45</v>
      </c>
      <c r="G6" s="153">
        <v>18</v>
      </c>
      <c r="H6" s="160">
        <v>5</v>
      </c>
      <c r="I6" s="162"/>
      <c r="J6" s="53"/>
      <c r="K6" s="53"/>
      <c r="L6" s="153">
        <v>747</v>
      </c>
    </row>
    <row r="7" spans="2:15" ht="10.8" customHeight="1" x14ac:dyDescent="0.25">
      <c r="B7" s="21" t="s">
        <v>106</v>
      </c>
      <c r="C7" s="160">
        <v>149</v>
      </c>
      <c r="D7" s="153">
        <v>591</v>
      </c>
      <c r="E7" s="160">
        <v>283</v>
      </c>
      <c r="F7" s="160">
        <v>55</v>
      </c>
      <c r="G7" s="153">
        <v>8</v>
      </c>
      <c r="H7" s="160">
        <v>8</v>
      </c>
      <c r="I7" s="162"/>
      <c r="J7" s="53"/>
      <c r="K7" s="53"/>
      <c r="L7" s="152">
        <v>1094</v>
      </c>
    </row>
    <row r="8" spans="2:15" ht="10.8" customHeight="1" x14ac:dyDescent="0.25">
      <c r="B8" s="21" t="s">
        <v>107</v>
      </c>
      <c r="C8" s="160">
        <v>30</v>
      </c>
      <c r="D8" s="153">
        <v>91</v>
      </c>
      <c r="E8" s="160">
        <v>61</v>
      </c>
      <c r="F8" s="160">
        <v>17</v>
      </c>
      <c r="G8" s="153">
        <v>5</v>
      </c>
      <c r="H8" s="160">
        <v>2</v>
      </c>
      <c r="I8" s="160">
        <v>2</v>
      </c>
      <c r="J8" s="53"/>
      <c r="K8" s="153">
        <v>1</v>
      </c>
      <c r="L8" s="153">
        <v>209</v>
      </c>
    </row>
    <row r="9" spans="2:15" ht="10.8" customHeight="1" x14ac:dyDescent="0.25">
      <c r="B9" s="21" t="s">
        <v>108</v>
      </c>
      <c r="C9" s="160">
        <v>13</v>
      </c>
      <c r="D9" s="153">
        <v>66</v>
      </c>
      <c r="E9" s="160">
        <v>75</v>
      </c>
      <c r="F9" s="160">
        <v>21</v>
      </c>
      <c r="G9" s="153">
        <v>6</v>
      </c>
      <c r="H9" s="160">
        <v>2</v>
      </c>
      <c r="I9" s="160">
        <v>1</v>
      </c>
      <c r="J9" s="53"/>
      <c r="K9" s="53"/>
      <c r="L9" s="153">
        <v>184</v>
      </c>
    </row>
    <row r="10" spans="2:15" ht="10.8" customHeight="1" x14ac:dyDescent="0.25">
      <c r="B10" s="21" t="s">
        <v>109</v>
      </c>
      <c r="C10" s="160">
        <v>201</v>
      </c>
      <c r="D10" s="153">
        <v>649</v>
      </c>
      <c r="E10" s="160">
        <v>308</v>
      </c>
      <c r="F10" s="160">
        <v>104</v>
      </c>
      <c r="G10" s="153">
        <v>36</v>
      </c>
      <c r="H10" s="160">
        <v>7</v>
      </c>
      <c r="I10" s="160">
        <v>4</v>
      </c>
      <c r="J10" s="153">
        <v>2</v>
      </c>
      <c r="K10" s="153">
        <v>1</v>
      </c>
      <c r="L10" s="152">
        <v>1312</v>
      </c>
    </row>
    <row r="11" spans="2:15" ht="10.8" customHeight="1" x14ac:dyDescent="0.25">
      <c r="B11" s="21" t="s">
        <v>110</v>
      </c>
      <c r="C11" s="160">
        <v>70</v>
      </c>
      <c r="D11" s="153">
        <v>261</v>
      </c>
      <c r="E11" s="160">
        <v>224</v>
      </c>
      <c r="F11" s="160">
        <v>82</v>
      </c>
      <c r="G11" s="153">
        <v>10</v>
      </c>
      <c r="H11" s="160">
        <v>6</v>
      </c>
      <c r="I11" s="160">
        <v>2</v>
      </c>
      <c r="J11" s="53"/>
      <c r="K11" s="53"/>
      <c r="L11" s="153">
        <v>655</v>
      </c>
    </row>
    <row r="12" spans="2:15" ht="10.8" customHeight="1" x14ac:dyDescent="0.25">
      <c r="B12" s="21" t="s">
        <v>111</v>
      </c>
      <c r="C12" s="160">
        <v>68</v>
      </c>
      <c r="D12" s="153">
        <v>268</v>
      </c>
      <c r="E12" s="160">
        <v>143</v>
      </c>
      <c r="F12" s="160">
        <v>29</v>
      </c>
      <c r="G12" s="153">
        <v>7</v>
      </c>
      <c r="H12" s="160">
        <v>8</v>
      </c>
      <c r="I12" s="160">
        <v>2</v>
      </c>
      <c r="J12" s="53"/>
      <c r="K12" s="53"/>
      <c r="L12" s="153">
        <v>525</v>
      </c>
    </row>
    <row r="13" spans="2:15" ht="10.8" customHeight="1" x14ac:dyDescent="0.25">
      <c r="B13" s="21" t="s">
        <v>112</v>
      </c>
      <c r="C13" s="160">
        <v>130</v>
      </c>
      <c r="D13" s="153">
        <v>952</v>
      </c>
      <c r="E13" s="160">
        <v>757</v>
      </c>
      <c r="F13" s="160">
        <v>131</v>
      </c>
      <c r="G13" s="153">
        <v>27</v>
      </c>
      <c r="H13" s="160">
        <v>8</v>
      </c>
      <c r="I13" s="160">
        <v>4</v>
      </c>
      <c r="J13" s="53"/>
      <c r="K13" s="53"/>
      <c r="L13" s="152">
        <v>2009</v>
      </c>
    </row>
    <row r="14" spans="2:15" ht="10.8" customHeight="1" x14ac:dyDescent="0.25">
      <c r="B14" s="21" t="s">
        <v>113</v>
      </c>
      <c r="C14" s="160">
        <v>19</v>
      </c>
      <c r="D14" s="153">
        <v>117</v>
      </c>
      <c r="E14" s="160">
        <v>84</v>
      </c>
      <c r="F14" s="160">
        <v>13</v>
      </c>
      <c r="G14" s="153">
        <v>2</v>
      </c>
      <c r="H14" s="162"/>
      <c r="I14" s="162"/>
      <c r="J14" s="53"/>
      <c r="K14" s="53"/>
      <c r="L14" s="153">
        <v>235</v>
      </c>
      <c r="O14" s="166"/>
    </row>
    <row r="15" spans="2:15" ht="10.8" customHeight="1" x14ac:dyDescent="0.25">
      <c r="B15" s="21" t="s">
        <v>114</v>
      </c>
      <c r="C15" s="160">
        <v>76</v>
      </c>
      <c r="D15" s="153">
        <v>272</v>
      </c>
      <c r="E15" s="160">
        <v>236</v>
      </c>
      <c r="F15" s="160">
        <v>49</v>
      </c>
      <c r="G15" s="153">
        <v>7</v>
      </c>
      <c r="H15" s="160">
        <v>3</v>
      </c>
      <c r="I15" s="160">
        <v>2</v>
      </c>
      <c r="J15" s="153">
        <v>1</v>
      </c>
      <c r="K15" s="53"/>
      <c r="L15" s="153">
        <v>646</v>
      </c>
    </row>
    <row r="16" spans="2:15" ht="10.8" customHeight="1" x14ac:dyDescent="0.25">
      <c r="B16" s="21" t="s">
        <v>115</v>
      </c>
      <c r="C16" s="160">
        <v>19</v>
      </c>
      <c r="D16" s="153">
        <v>113</v>
      </c>
      <c r="E16" s="160">
        <v>102</v>
      </c>
      <c r="F16" s="160">
        <v>25</v>
      </c>
      <c r="G16" s="153">
        <v>3</v>
      </c>
      <c r="H16" s="160">
        <v>1</v>
      </c>
      <c r="I16" s="160">
        <v>1</v>
      </c>
      <c r="J16" s="53"/>
      <c r="K16" s="53"/>
      <c r="L16" s="153">
        <v>264</v>
      </c>
    </row>
    <row r="17" spans="2:13" ht="10.8" customHeight="1" x14ac:dyDescent="0.25">
      <c r="B17" s="21" t="s">
        <v>116</v>
      </c>
      <c r="C17" s="160">
        <v>97</v>
      </c>
      <c r="D17" s="153">
        <v>502</v>
      </c>
      <c r="E17" s="160">
        <v>214</v>
      </c>
      <c r="F17" s="160">
        <v>26</v>
      </c>
      <c r="G17" s="153">
        <v>8</v>
      </c>
      <c r="H17" s="160">
        <v>1</v>
      </c>
      <c r="I17" s="160">
        <v>3</v>
      </c>
      <c r="J17" s="153">
        <v>1</v>
      </c>
      <c r="K17" s="153">
        <v>3</v>
      </c>
      <c r="L17" s="153">
        <v>855</v>
      </c>
    </row>
    <row r="18" spans="2:13" ht="10.8" customHeight="1" x14ac:dyDescent="0.25">
      <c r="B18" s="21" t="s">
        <v>117</v>
      </c>
      <c r="C18" s="160">
        <v>165</v>
      </c>
      <c r="D18" s="153">
        <v>586</v>
      </c>
      <c r="E18" s="160">
        <v>347</v>
      </c>
      <c r="F18" s="160">
        <v>42</v>
      </c>
      <c r="G18" s="153">
        <v>13</v>
      </c>
      <c r="H18" s="160">
        <v>4</v>
      </c>
      <c r="I18" s="160">
        <v>1</v>
      </c>
      <c r="J18" s="53"/>
      <c r="K18" s="53"/>
      <c r="L18" s="152">
        <v>1158</v>
      </c>
    </row>
    <row r="19" spans="2:13" ht="10.8" customHeight="1" x14ac:dyDescent="0.25">
      <c r="B19" s="21" t="s">
        <v>118</v>
      </c>
      <c r="C19" s="160">
        <v>18</v>
      </c>
      <c r="D19" s="153">
        <v>59</v>
      </c>
      <c r="E19" s="160">
        <v>71</v>
      </c>
      <c r="F19" s="160">
        <v>20</v>
      </c>
      <c r="G19" s="153">
        <v>5</v>
      </c>
      <c r="H19" s="160">
        <v>3</v>
      </c>
      <c r="I19" s="162"/>
      <c r="J19" s="53"/>
      <c r="K19" s="153">
        <v>1</v>
      </c>
      <c r="L19" s="153">
        <v>177</v>
      </c>
    </row>
    <row r="20" spans="2:13" ht="10.8" customHeight="1" x14ac:dyDescent="0.25">
      <c r="B20" s="21" t="s">
        <v>119</v>
      </c>
      <c r="C20" s="160">
        <v>27</v>
      </c>
      <c r="D20" s="153">
        <v>208</v>
      </c>
      <c r="E20" s="160">
        <v>162</v>
      </c>
      <c r="F20" s="160">
        <v>23</v>
      </c>
      <c r="G20" s="153">
        <v>6</v>
      </c>
      <c r="H20" s="160">
        <v>6</v>
      </c>
      <c r="I20" s="160">
        <v>2</v>
      </c>
      <c r="J20" s="53"/>
      <c r="K20" s="153">
        <v>3</v>
      </c>
      <c r="L20" s="153">
        <v>437</v>
      </c>
    </row>
    <row r="21" spans="2:13" ht="10.8" customHeight="1" x14ac:dyDescent="0.25">
      <c r="B21" s="21" t="s">
        <v>120</v>
      </c>
      <c r="C21" s="160">
        <v>40</v>
      </c>
      <c r="D21" s="153">
        <v>186</v>
      </c>
      <c r="E21" s="160">
        <v>172</v>
      </c>
      <c r="F21" s="160">
        <v>40</v>
      </c>
      <c r="G21" s="153">
        <v>16</v>
      </c>
      <c r="H21" s="160">
        <v>5</v>
      </c>
      <c r="I21" s="160">
        <v>1</v>
      </c>
      <c r="J21" s="53"/>
      <c r="K21" s="153">
        <v>1</v>
      </c>
      <c r="L21" s="153">
        <v>461</v>
      </c>
    </row>
    <row r="22" spans="2:13" ht="18.3" customHeight="1" x14ac:dyDescent="0.25">
      <c r="B22" s="22" t="s">
        <v>121</v>
      </c>
      <c r="C22" s="163">
        <v>1622</v>
      </c>
      <c r="D22" s="156">
        <v>7541</v>
      </c>
      <c r="E22" s="163">
        <v>4973</v>
      </c>
      <c r="F22" s="163">
        <v>1342</v>
      </c>
      <c r="G22" s="157">
        <v>431</v>
      </c>
      <c r="H22" s="164">
        <v>193</v>
      </c>
      <c r="I22" s="164">
        <v>75</v>
      </c>
      <c r="J22" s="157">
        <v>10</v>
      </c>
      <c r="K22" s="157">
        <v>11</v>
      </c>
      <c r="L22" s="156">
        <v>16198</v>
      </c>
    </row>
    <row r="23" spans="2:13" ht="20.55" customHeight="1" x14ac:dyDescent="0.25">
      <c r="B23" s="23"/>
      <c r="C23" s="165">
        <v>0.1</v>
      </c>
      <c r="D23" s="158">
        <v>0.46600000000000003</v>
      </c>
      <c r="E23" s="165">
        <v>0.307</v>
      </c>
      <c r="F23" s="165">
        <v>8.3000000000000004E-2</v>
      </c>
      <c r="G23" s="158">
        <v>2.7E-2</v>
      </c>
      <c r="H23" s="165">
        <v>1.2E-2</v>
      </c>
      <c r="I23" s="165">
        <v>5.0000000000000001E-3</v>
      </c>
      <c r="J23" s="158">
        <v>1E-3</v>
      </c>
      <c r="K23" s="158">
        <v>1E-3</v>
      </c>
      <c r="L23" s="150"/>
    </row>
    <row r="24" spans="2:13" ht="15" customHeight="1" x14ac:dyDescent="0.25">
      <c r="B24" s="27" t="s">
        <v>37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48"/>
    </row>
  </sheetData>
  <mergeCells count="2">
    <mergeCell ref="B24:L24"/>
    <mergeCell ref="B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26"/>
  <sheetViews>
    <sheetView topLeftCell="A17" zoomScale="194" zoomScaleNormal="194" workbookViewId="0">
      <selection activeCell="N24" sqref="N24:P24"/>
    </sheetView>
  </sheetViews>
  <sheetFormatPr baseColWidth="10" defaultColWidth="8.88671875" defaultRowHeight="13.2" x14ac:dyDescent="0.25"/>
  <cols>
    <col min="1" max="1" width="14.88671875" style="51" customWidth="1"/>
    <col min="2" max="2" width="2.44140625" style="51" customWidth="1"/>
    <col min="3" max="3" width="7.33203125" style="51" customWidth="1"/>
    <col min="4" max="4" width="8.88671875" style="51" customWidth="1"/>
    <col min="5" max="5" width="9.5546875" style="51" customWidth="1"/>
    <col min="6" max="6" width="8.44140625" style="51" customWidth="1"/>
    <col min="7" max="7" width="8.6640625" style="51" customWidth="1"/>
    <col min="8" max="8" width="9.5546875" style="51" customWidth="1"/>
    <col min="9" max="9" width="4" style="51" customWidth="1"/>
    <col min="10" max="10" width="5.109375" style="51" customWidth="1"/>
    <col min="11" max="11" width="4" style="51" customWidth="1"/>
    <col min="12" max="12" width="3.109375" style="51" customWidth="1"/>
    <col min="13" max="13" width="2.21875" style="51" customWidth="1"/>
    <col min="14" max="14" width="2.44140625" style="51" customWidth="1"/>
    <col min="15" max="15" width="5.77734375" style="51" customWidth="1"/>
    <col min="16" max="16" width="1.77734375" style="51" customWidth="1"/>
    <col min="17" max="17" width="2" style="51" customWidth="1"/>
    <col min="18" max="18" width="6.6640625" style="51" customWidth="1"/>
    <col min="19" max="19" width="8" style="51" customWidth="1"/>
    <col min="20" max="16384" width="8.88671875" style="51"/>
  </cols>
  <sheetData>
    <row r="2" spans="1:18" ht="36" customHeight="1" x14ac:dyDescent="0.25">
      <c r="A2" s="187" t="s">
        <v>122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4" spans="1:18" ht="23.25" customHeight="1" x14ac:dyDescent="0.25">
      <c r="A4" s="188" t="s">
        <v>123</v>
      </c>
      <c r="B4" s="189" t="s">
        <v>124</v>
      </c>
      <c r="C4" s="190"/>
      <c r="D4" s="188" t="s">
        <v>125</v>
      </c>
      <c r="E4" s="188" t="s">
        <v>126</v>
      </c>
      <c r="F4" s="188" t="s">
        <v>127</v>
      </c>
      <c r="G4" s="188" t="s">
        <v>128</v>
      </c>
      <c r="H4" s="188" t="s">
        <v>129</v>
      </c>
      <c r="I4" s="189" t="s">
        <v>130</v>
      </c>
      <c r="J4" s="190"/>
      <c r="K4" s="189" t="s">
        <v>131</v>
      </c>
      <c r="L4" s="191"/>
      <c r="M4" s="190"/>
      <c r="N4" s="189" t="s">
        <v>132</v>
      </c>
      <c r="O4" s="191"/>
      <c r="P4" s="190"/>
      <c r="Q4" s="189" t="s">
        <v>133</v>
      </c>
      <c r="R4" s="190"/>
    </row>
    <row r="5" spans="1:18" ht="10.199999999999999" customHeight="1" x14ac:dyDescent="0.25">
      <c r="A5" s="192" t="s">
        <v>134</v>
      </c>
      <c r="B5" s="193">
        <v>7</v>
      </c>
      <c r="C5" s="194"/>
      <c r="D5" s="195">
        <v>223</v>
      </c>
      <c r="E5" s="195">
        <v>880</v>
      </c>
      <c r="F5" s="195">
        <v>956</v>
      </c>
      <c r="G5" s="195">
        <v>536</v>
      </c>
      <c r="H5" s="195">
        <v>297</v>
      </c>
      <c r="I5" s="193">
        <v>196</v>
      </c>
      <c r="J5" s="194"/>
      <c r="K5" s="193">
        <v>34</v>
      </c>
      <c r="L5" s="196"/>
      <c r="M5" s="194"/>
      <c r="N5" s="193">
        <v>6</v>
      </c>
      <c r="O5" s="196"/>
      <c r="P5" s="194"/>
      <c r="Q5" s="197">
        <v>3135</v>
      </c>
      <c r="R5" s="198"/>
    </row>
    <row r="6" spans="1:18" ht="10.199999999999999" customHeight="1" x14ac:dyDescent="0.25">
      <c r="A6" s="192" t="s">
        <v>135</v>
      </c>
      <c r="B6" s="154"/>
      <c r="C6" s="155"/>
      <c r="D6" s="195">
        <v>1</v>
      </c>
      <c r="E6" s="195">
        <v>4</v>
      </c>
      <c r="F6" s="195">
        <v>9</v>
      </c>
      <c r="G6" s="195">
        <v>4</v>
      </c>
      <c r="H6" s="53"/>
      <c r="I6" s="193">
        <v>2</v>
      </c>
      <c r="J6" s="194"/>
      <c r="K6" s="193">
        <v>1</v>
      </c>
      <c r="L6" s="196"/>
      <c r="M6" s="194"/>
      <c r="N6" s="154"/>
      <c r="O6" s="199"/>
      <c r="P6" s="155"/>
      <c r="Q6" s="193">
        <v>21</v>
      </c>
      <c r="R6" s="194"/>
    </row>
    <row r="7" spans="1:18" ht="10.199999999999999" customHeight="1" x14ac:dyDescent="0.25">
      <c r="A7" s="192" t="s">
        <v>136</v>
      </c>
      <c r="B7" s="193">
        <v>2</v>
      </c>
      <c r="C7" s="194"/>
      <c r="D7" s="195">
        <v>16</v>
      </c>
      <c r="E7" s="195">
        <v>37</v>
      </c>
      <c r="F7" s="195">
        <v>53</v>
      </c>
      <c r="G7" s="195">
        <v>37</v>
      </c>
      <c r="H7" s="195">
        <v>18</v>
      </c>
      <c r="I7" s="193">
        <v>14</v>
      </c>
      <c r="J7" s="194"/>
      <c r="K7" s="193">
        <v>4</v>
      </c>
      <c r="L7" s="196"/>
      <c r="M7" s="194"/>
      <c r="N7" s="193">
        <v>1</v>
      </c>
      <c r="O7" s="196"/>
      <c r="P7" s="194"/>
      <c r="Q7" s="193">
        <v>182</v>
      </c>
      <c r="R7" s="194"/>
    </row>
    <row r="8" spans="1:18" ht="10.199999999999999" customHeight="1" x14ac:dyDescent="0.25">
      <c r="A8" s="192" t="s">
        <v>137</v>
      </c>
      <c r="B8" s="154"/>
      <c r="C8" s="155"/>
      <c r="D8" s="195">
        <v>12</v>
      </c>
      <c r="E8" s="195">
        <v>74</v>
      </c>
      <c r="F8" s="195">
        <v>70</v>
      </c>
      <c r="G8" s="195">
        <v>38</v>
      </c>
      <c r="H8" s="195">
        <v>22</v>
      </c>
      <c r="I8" s="193">
        <v>24</v>
      </c>
      <c r="J8" s="194"/>
      <c r="K8" s="154"/>
      <c r="L8" s="199"/>
      <c r="M8" s="155"/>
      <c r="N8" s="193">
        <v>1</v>
      </c>
      <c r="O8" s="196"/>
      <c r="P8" s="194"/>
      <c r="Q8" s="193">
        <v>241</v>
      </c>
      <c r="R8" s="194"/>
    </row>
    <row r="9" spans="1:18" ht="10.199999999999999" customHeight="1" x14ac:dyDescent="0.25">
      <c r="A9" s="192" t="s">
        <v>138</v>
      </c>
      <c r="B9" s="154"/>
      <c r="C9" s="155"/>
      <c r="D9" s="195">
        <v>19</v>
      </c>
      <c r="E9" s="195">
        <v>46</v>
      </c>
      <c r="F9" s="195">
        <v>29</v>
      </c>
      <c r="G9" s="195">
        <v>22</v>
      </c>
      <c r="H9" s="195">
        <v>3</v>
      </c>
      <c r="I9" s="193">
        <v>10</v>
      </c>
      <c r="J9" s="194"/>
      <c r="K9" s="193">
        <v>1</v>
      </c>
      <c r="L9" s="196"/>
      <c r="M9" s="194"/>
      <c r="N9" s="193">
        <v>1</v>
      </c>
      <c r="O9" s="196"/>
      <c r="P9" s="194"/>
      <c r="Q9" s="193">
        <v>131</v>
      </c>
      <c r="R9" s="194"/>
    </row>
    <row r="10" spans="1:18" ht="10.199999999999999" customHeight="1" x14ac:dyDescent="0.25">
      <c r="A10" s="192" t="s">
        <v>139</v>
      </c>
      <c r="B10" s="154"/>
      <c r="C10" s="155"/>
      <c r="D10" s="195">
        <v>6</v>
      </c>
      <c r="E10" s="195">
        <v>39</v>
      </c>
      <c r="F10" s="195">
        <v>49</v>
      </c>
      <c r="G10" s="195">
        <v>28</v>
      </c>
      <c r="H10" s="195">
        <v>15</v>
      </c>
      <c r="I10" s="193">
        <v>23</v>
      </c>
      <c r="J10" s="194"/>
      <c r="K10" s="193">
        <v>2</v>
      </c>
      <c r="L10" s="196"/>
      <c r="M10" s="194"/>
      <c r="N10" s="193">
        <v>1</v>
      </c>
      <c r="O10" s="196"/>
      <c r="P10" s="194"/>
      <c r="Q10" s="193">
        <v>163</v>
      </c>
      <c r="R10" s="194"/>
    </row>
    <row r="11" spans="1:18" ht="10.199999999999999" customHeight="1" x14ac:dyDescent="0.25">
      <c r="A11" s="192" t="s">
        <v>140</v>
      </c>
      <c r="B11" s="193">
        <v>3</v>
      </c>
      <c r="C11" s="194"/>
      <c r="D11" s="195">
        <v>27</v>
      </c>
      <c r="E11" s="195">
        <v>120</v>
      </c>
      <c r="F11" s="195">
        <v>104</v>
      </c>
      <c r="G11" s="195">
        <v>70</v>
      </c>
      <c r="H11" s="195">
        <v>37</v>
      </c>
      <c r="I11" s="193">
        <v>24</v>
      </c>
      <c r="J11" s="194"/>
      <c r="K11" s="193">
        <v>9</v>
      </c>
      <c r="L11" s="196"/>
      <c r="M11" s="194"/>
      <c r="N11" s="193">
        <v>4</v>
      </c>
      <c r="O11" s="196"/>
      <c r="P11" s="194"/>
      <c r="Q11" s="193">
        <v>398</v>
      </c>
      <c r="R11" s="194"/>
    </row>
    <row r="12" spans="1:18" ht="10.199999999999999" customHeight="1" x14ac:dyDescent="0.25">
      <c r="A12" s="192" t="s">
        <v>141</v>
      </c>
      <c r="B12" s="193">
        <v>1</v>
      </c>
      <c r="C12" s="194"/>
      <c r="D12" s="195">
        <v>5</v>
      </c>
      <c r="E12" s="195">
        <v>12</v>
      </c>
      <c r="F12" s="195">
        <v>20</v>
      </c>
      <c r="G12" s="195">
        <v>19</v>
      </c>
      <c r="H12" s="195">
        <v>11</v>
      </c>
      <c r="I12" s="193">
        <v>13</v>
      </c>
      <c r="J12" s="194"/>
      <c r="K12" s="193">
        <v>2</v>
      </c>
      <c r="L12" s="196"/>
      <c r="M12" s="194"/>
      <c r="N12" s="154"/>
      <c r="O12" s="199"/>
      <c r="P12" s="155"/>
      <c r="Q12" s="193">
        <v>83</v>
      </c>
      <c r="R12" s="194"/>
    </row>
    <row r="13" spans="1:18" ht="10.199999999999999" customHeight="1" x14ac:dyDescent="0.25">
      <c r="A13" s="192" t="s">
        <v>142</v>
      </c>
      <c r="B13" s="193">
        <v>1</v>
      </c>
      <c r="C13" s="194"/>
      <c r="D13" s="195">
        <v>21</v>
      </c>
      <c r="E13" s="195">
        <v>108</v>
      </c>
      <c r="F13" s="195">
        <v>71</v>
      </c>
      <c r="G13" s="195">
        <v>45</v>
      </c>
      <c r="H13" s="195">
        <v>44</v>
      </c>
      <c r="I13" s="193">
        <v>37</v>
      </c>
      <c r="J13" s="194"/>
      <c r="K13" s="193">
        <v>21</v>
      </c>
      <c r="L13" s="196"/>
      <c r="M13" s="194"/>
      <c r="N13" s="193">
        <v>5</v>
      </c>
      <c r="O13" s="196"/>
      <c r="P13" s="194"/>
      <c r="Q13" s="193">
        <v>353</v>
      </c>
      <c r="R13" s="194"/>
    </row>
    <row r="14" spans="1:18" ht="10.199999999999999" customHeight="1" x14ac:dyDescent="0.25">
      <c r="A14" s="192" t="s">
        <v>143</v>
      </c>
      <c r="B14" s="193">
        <v>2</v>
      </c>
      <c r="C14" s="194"/>
      <c r="D14" s="195">
        <v>45</v>
      </c>
      <c r="E14" s="195">
        <v>220</v>
      </c>
      <c r="F14" s="195">
        <v>246</v>
      </c>
      <c r="G14" s="195">
        <v>134</v>
      </c>
      <c r="H14" s="195">
        <v>87</v>
      </c>
      <c r="I14" s="193">
        <v>46</v>
      </c>
      <c r="J14" s="194"/>
      <c r="K14" s="193">
        <v>10</v>
      </c>
      <c r="L14" s="196"/>
      <c r="M14" s="194"/>
      <c r="N14" s="193">
        <v>5</v>
      </c>
      <c r="O14" s="196"/>
      <c r="P14" s="194"/>
      <c r="Q14" s="193">
        <v>795</v>
      </c>
      <c r="R14" s="194"/>
    </row>
    <row r="15" spans="1:18" ht="10.199999999999999" customHeight="1" x14ac:dyDescent="0.25">
      <c r="A15" s="192" t="s">
        <v>144</v>
      </c>
      <c r="B15" s="154"/>
      <c r="C15" s="155"/>
      <c r="D15" s="195">
        <v>10</v>
      </c>
      <c r="E15" s="195">
        <v>16</v>
      </c>
      <c r="F15" s="195">
        <v>33</v>
      </c>
      <c r="G15" s="195">
        <v>20</v>
      </c>
      <c r="H15" s="195">
        <v>14</v>
      </c>
      <c r="I15" s="193">
        <v>20</v>
      </c>
      <c r="J15" s="194"/>
      <c r="K15" s="193">
        <v>1</v>
      </c>
      <c r="L15" s="196"/>
      <c r="M15" s="194"/>
      <c r="N15" s="193">
        <v>1</v>
      </c>
      <c r="O15" s="196"/>
      <c r="P15" s="194"/>
      <c r="Q15" s="193">
        <v>115</v>
      </c>
      <c r="R15" s="194"/>
    </row>
    <row r="16" spans="1:18" ht="10.199999999999999" customHeight="1" x14ac:dyDescent="0.25">
      <c r="A16" s="192" t="s">
        <v>145</v>
      </c>
      <c r="B16" s="193">
        <v>2</v>
      </c>
      <c r="C16" s="194"/>
      <c r="D16" s="195">
        <v>16</v>
      </c>
      <c r="E16" s="195">
        <v>51</v>
      </c>
      <c r="F16" s="195">
        <v>36</v>
      </c>
      <c r="G16" s="195">
        <v>32</v>
      </c>
      <c r="H16" s="195">
        <v>17</v>
      </c>
      <c r="I16" s="193">
        <v>17</v>
      </c>
      <c r="J16" s="194"/>
      <c r="K16" s="193">
        <v>3</v>
      </c>
      <c r="L16" s="196"/>
      <c r="M16" s="194"/>
      <c r="N16" s="154"/>
      <c r="O16" s="199"/>
      <c r="P16" s="155"/>
      <c r="Q16" s="193">
        <v>174</v>
      </c>
      <c r="R16" s="194"/>
    </row>
    <row r="17" spans="1:19" ht="10.199999999999999" customHeight="1" x14ac:dyDescent="0.25">
      <c r="A17" s="192" t="s">
        <v>146</v>
      </c>
      <c r="B17" s="154"/>
      <c r="C17" s="155"/>
      <c r="D17" s="195">
        <v>4</v>
      </c>
      <c r="E17" s="195">
        <v>7</v>
      </c>
      <c r="F17" s="195">
        <v>4</v>
      </c>
      <c r="G17" s="195">
        <v>3</v>
      </c>
      <c r="H17" s="195">
        <v>3</v>
      </c>
      <c r="I17" s="193">
        <v>4</v>
      </c>
      <c r="J17" s="194"/>
      <c r="K17" s="193">
        <v>2</v>
      </c>
      <c r="L17" s="196"/>
      <c r="M17" s="194"/>
      <c r="N17" s="193">
        <v>1</v>
      </c>
      <c r="O17" s="196"/>
      <c r="P17" s="194"/>
      <c r="Q17" s="193">
        <v>28</v>
      </c>
      <c r="R17" s="194"/>
    </row>
    <row r="18" spans="1:19" ht="10.199999999999999" customHeight="1" x14ac:dyDescent="0.25">
      <c r="A18" s="192" t="s">
        <v>147</v>
      </c>
      <c r="B18" s="193">
        <v>4</v>
      </c>
      <c r="C18" s="194"/>
      <c r="D18" s="195">
        <v>46</v>
      </c>
      <c r="E18" s="195">
        <v>181</v>
      </c>
      <c r="F18" s="195">
        <v>154</v>
      </c>
      <c r="G18" s="195">
        <v>99</v>
      </c>
      <c r="H18" s="195">
        <v>46</v>
      </c>
      <c r="I18" s="193">
        <v>34</v>
      </c>
      <c r="J18" s="194"/>
      <c r="K18" s="193">
        <v>12</v>
      </c>
      <c r="L18" s="196"/>
      <c r="M18" s="194"/>
      <c r="N18" s="193">
        <v>4</v>
      </c>
      <c r="O18" s="196"/>
      <c r="P18" s="194"/>
      <c r="Q18" s="193">
        <v>580</v>
      </c>
      <c r="R18" s="194"/>
    </row>
    <row r="19" spans="1:19" ht="10.199999999999999" customHeight="1" x14ac:dyDescent="0.25">
      <c r="A19" s="192" t="s">
        <v>148</v>
      </c>
      <c r="B19" s="193">
        <v>3</v>
      </c>
      <c r="C19" s="194"/>
      <c r="D19" s="195">
        <v>123</v>
      </c>
      <c r="E19" s="195">
        <v>328</v>
      </c>
      <c r="F19" s="195">
        <v>244</v>
      </c>
      <c r="G19" s="195">
        <v>135</v>
      </c>
      <c r="H19" s="195">
        <v>86</v>
      </c>
      <c r="I19" s="193">
        <v>62</v>
      </c>
      <c r="J19" s="194"/>
      <c r="K19" s="193">
        <v>12</v>
      </c>
      <c r="L19" s="196"/>
      <c r="M19" s="194"/>
      <c r="N19" s="193">
        <v>3</v>
      </c>
      <c r="O19" s="196"/>
      <c r="P19" s="194"/>
      <c r="Q19" s="193">
        <v>996</v>
      </c>
      <c r="R19" s="194"/>
    </row>
    <row r="20" spans="1:19" ht="10.199999999999999" customHeight="1" x14ac:dyDescent="0.25">
      <c r="A20" s="192" t="s">
        <v>149</v>
      </c>
      <c r="B20" s="154"/>
      <c r="C20" s="155"/>
      <c r="D20" s="195">
        <v>8</v>
      </c>
      <c r="E20" s="195">
        <v>21</v>
      </c>
      <c r="F20" s="195">
        <v>21</v>
      </c>
      <c r="G20" s="195">
        <v>17</v>
      </c>
      <c r="H20" s="195">
        <v>11</v>
      </c>
      <c r="I20" s="193">
        <v>11</v>
      </c>
      <c r="J20" s="194"/>
      <c r="K20" s="193">
        <v>5</v>
      </c>
      <c r="L20" s="196"/>
      <c r="M20" s="194"/>
      <c r="N20" s="193">
        <v>1</v>
      </c>
      <c r="O20" s="196"/>
      <c r="P20" s="194"/>
      <c r="Q20" s="193">
        <v>95</v>
      </c>
      <c r="R20" s="194"/>
    </row>
    <row r="21" spans="1:19" ht="10.199999999999999" customHeight="1" x14ac:dyDescent="0.25">
      <c r="A21" s="192" t="s">
        <v>150</v>
      </c>
      <c r="B21" s="154"/>
      <c r="C21" s="155"/>
      <c r="D21" s="195">
        <v>11</v>
      </c>
      <c r="E21" s="195">
        <v>34</v>
      </c>
      <c r="F21" s="195">
        <v>49</v>
      </c>
      <c r="G21" s="195">
        <v>29</v>
      </c>
      <c r="H21" s="195">
        <v>29</v>
      </c>
      <c r="I21" s="193">
        <v>10</v>
      </c>
      <c r="J21" s="194"/>
      <c r="K21" s="193">
        <v>4</v>
      </c>
      <c r="L21" s="196"/>
      <c r="M21" s="194"/>
      <c r="N21" s="154"/>
      <c r="O21" s="199"/>
      <c r="P21" s="155"/>
      <c r="Q21" s="193">
        <v>166</v>
      </c>
      <c r="R21" s="194"/>
    </row>
    <row r="22" spans="1:19" ht="10.199999999999999" customHeight="1" x14ac:dyDescent="0.25">
      <c r="A22" s="192" t="s">
        <v>151</v>
      </c>
      <c r="B22" s="154"/>
      <c r="C22" s="155"/>
      <c r="D22" s="195">
        <v>2</v>
      </c>
      <c r="E22" s="195">
        <v>10</v>
      </c>
      <c r="F22" s="195">
        <v>17</v>
      </c>
      <c r="G22" s="195">
        <v>11</v>
      </c>
      <c r="H22" s="195">
        <v>10</v>
      </c>
      <c r="I22" s="193">
        <v>3</v>
      </c>
      <c r="J22" s="194"/>
      <c r="K22" s="193">
        <v>1</v>
      </c>
      <c r="L22" s="196"/>
      <c r="M22" s="194"/>
      <c r="N22" s="193">
        <v>1</v>
      </c>
      <c r="O22" s="196"/>
      <c r="P22" s="194"/>
      <c r="Q22" s="193">
        <v>55</v>
      </c>
      <c r="R22" s="194"/>
    </row>
    <row r="23" spans="1:19" ht="16.5" customHeight="1" x14ac:dyDescent="0.25">
      <c r="A23" s="200" t="s">
        <v>152</v>
      </c>
      <c r="B23" s="201">
        <v>25</v>
      </c>
      <c r="C23" s="202"/>
      <c r="D23" s="203">
        <v>595</v>
      </c>
      <c r="E23" s="204">
        <v>2188</v>
      </c>
      <c r="F23" s="204">
        <v>2165</v>
      </c>
      <c r="G23" s="204">
        <v>1279</v>
      </c>
      <c r="H23" s="203">
        <v>750</v>
      </c>
      <c r="I23" s="201">
        <v>550</v>
      </c>
      <c r="J23" s="202"/>
      <c r="K23" s="201">
        <v>124</v>
      </c>
      <c r="L23" s="205"/>
      <c r="M23" s="202"/>
      <c r="N23" s="201">
        <v>35</v>
      </c>
      <c r="O23" s="205"/>
      <c r="P23" s="202"/>
      <c r="Q23" s="206">
        <v>7711</v>
      </c>
      <c r="R23" s="207"/>
    </row>
    <row r="24" spans="1:19" ht="18.75" customHeight="1" x14ac:dyDescent="0.25">
      <c r="A24" s="184"/>
      <c r="B24" s="208">
        <v>3.0000000000000001E-3</v>
      </c>
      <c r="C24" s="209"/>
      <c r="D24" s="210">
        <v>7.6999999999999999E-2</v>
      </c>
      <c r="E24" s="210">
        <v>0.28399999999999997</v>
      </c>
      <c r="F24" s="210">
        <v>0.28100000000000003</v>
      </c>
      <c r="G24" s="210">
        <v>0.16600000000000001</v>
      </c>
      <c r="H24" s="210">
        <v>9.7000000000000003E-2</v>
      </c>
      <c r="I24" s="208">
        <v>7.0999999999999994E-2</v>
      </c>
      <c r="J24" s="209"/>
      <c r="K24" s="208">
        <v>1.6E-2</v>
      </c>
      <c r="L24" s="211"/>
      <c r="M24" s="209"/>
      <c r="N24" s="208">
        <v>5.0000000000000001E-3</v>
      </c>
      <c r="O24" s="211"/>
      <c r="P24" s="209"/>
      <c r="Q24" s="185"/>
      <c r="R24" s="186"/>
    </row>
    <row r="25" spans="1:19" ht="15" customHeight="1" x14ac:dyDescent="0.25">
      <c r="A25" s="212" t="s">
        <v>37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</row>
    <row r="26" spans="1:19" ht="15" customHeight="1" x14ac:dyDescent="0.25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</row>
  </sheetData>
  <mergeCells count="107">
    <mergeCell ref="A2:R2"/>
    <mergeCell ref="B24:C24"/>
    <mergeCell ref="I24:J24"/>
    <mergeCell ref="K24:M24"/>
    <mergeCell ref="N24:P24"/>
    <mergeCell ref="Q24:R24"/>
    <mergeCell ref="A25:S25"/>
    <mergeCell ref="B22:C22"/>
    <mergeCell ref="I22:J22"/>
    <mergeCell ref="K22:M22"/>
    <mergeCell ref="N22:P22"/>
    <mergeCell ref="Q22:R22"/>
    <mergeCell ref="B23:C23"/>
    <mergeCell ref="I23:J23"/>
    <mergeCell ref="K23:M23"/>
    <mergeCell ref="N23:P23"/>
    <mergeCell ref="Q23:R23"/>
    <mergeCell ref="B20:C20"/>
    <mergeCell ref="I20:J20"/>
    <mergeCell ref="K20:M20"/>
    <mergeCell ref="N20:P20"/>
    <mergeCell ref="Q20:R20"/>
    <mergeCell ref="B21:C21"/>
    <mergeCell ref="I21:J21"/>
    <mergeCell ref="K21:M21"/>
    <mergeCell ref="N21:P21"/>
    <mergeCell ref="Q21:R21"/>
    <mergeCell ref="B18:C18"/>
    <mergeCell ref="I18:J18"/>
    <mergeCell ref="K18:M18"/>
    <mergeCell ref="N18:P18"/>
    <mergeCell ref="Q18:R18"/>
    <mergeCell ref="B19:C19"/>
    <mergeCell ref="I19:J19"/>
    <mergeCell ref="K19:M19"/>
    <mergeCell ref="N19:P19"/>
    <mergeCell ref="Q19:R19"/>
    <mergeCell ref="B16:C16"/>
    <mergeCell ref="I16:J16"/>
    <mergeCell ref="K16:M16"/>
    <mergeCell ref="N16:P16"/>
    <mergeCell ref="Q16:R16"/>
    <mergeCell ref="B17:C17"/>
    <mergeCell ref="I17:J17"/>
    <mergeCell ref="K17:M17"/>
    <mergeCell ref="N17:P17"/>
    <mergeCell ref="Q17:R17"/>
    <mergeCell ref="B14:C14"/>
    <mergeCell ref="I14:J14"/>
    <mergeCell ref="K14:M14"/>
    <mergeCell ref="N14:P14"/>
    <mergeCell ref="Q14:R14"/>
    <mergeCell ref="B15:C15"/>
    <mergeCell ref="I15:J15"/>
    <mergeCell ref="K15:M15"/>
    <mergeCell ref="N15:P15"/>
    <mergeCell ref="Q15:R15"/>
    <mergeCell ref="B12:C12"/>
    <mergeCell ref="I12:J12"/>
    <mergeCell ref="K12:M12"/>
    <mergeCell ref="N12:P12"/>
    <mergeCell ref="Q12:R12"/>
    <mergeCell ref="B13:C13"/>
    <mergeCell ref="I13:J13"/>
    <mergeCell ref="K13:M13"/>
    <mergeCell ref="N13:P13"/>
    <mergeCell ref="Q13:R13"/>
    <mergeCell ref="B10:C10"/>
    <mergeCell ref="I10:J10"/>
    <mergeCell ref="K10:M10"/>
    <mergeCell ref="N10:P10"/>
    <mergeCell ref="Q10:R10"/>
    <mergeCell ref="B11:C11"/>
    <mergeCell ref="I11:J11"/>
    <mergeCell ref="K11:M11"/>
    <mergeCell ref="N11:P11"/>
    <mergeCell ref="Q11:R11"/>
    <mergeCell ref="B8:C8"/>
    <mergeCell ref="I8:J8"/>
    <mergeCell ref="K8:M8"/>
    <mergeCell ref="N8:P8"/>
    <mergeCell ref="Q8:R8"/>
    <mergeCell ref="B9:C9"/>
    <mergeCell ref="I9:J9"/>
    <mergeCell ref="K9:M9"/>
    <mergeCell ref="N9:P9"/>
    <mergeCell ref="Q9:R9"/>
    <mergeCell ref="B6:C6"/>
    <mergeCell ref="I6:J6"/>
    <mergeCell ref="K6:M6"/>
    <mergeCell ref="N6:P6"/>
    <mergeCell ref="Q6:R6"/>
    <mergeCell ref="B7:C7"/>
    <mergeCell ref="I7:J7"/>
    <mergeCell ref="K7:M7"/>
    <mergeCell ref="N7:P7"/>
    <mergeCell ref="Q7:R7"/>
    <mergeCell ref="B4:C4"/>
    <mergeCell ref="I4:J4"/>
    <mergeCell ref="K4:M4"/>
    <mergeCell ref="N4:P4"/>
    <mergeCell ref="Q4:R4"/>
    <mergeCell ref="B5:C5"/>
    <mergeCell ref="I5:J5"/>
    <mergeCell ref="K5:M5"/>
    <mergeCell ref="N5:P5"/>
    <mergeCell ref="Q5:R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3A2A7-37E6-4718-A66B-5821D19F3CA2}">
  <dimension ref="A1:K17"/>
  <sheetViews>
    <sheetView topLeftCell="A3" workbookViewId="0">
      <selection activeCell="K9" sqref="K9"/>
    </sheetView>
  </sheetViews>
  <sheetFormatPr baseColWidth="10" defaultRowHeight="13.2" x14ac:dyDescent="0.25"/>
  <cols>
    <col min="1" max="1" width="30" customWidth="1"/>
    <col min="3" max="3" width="23.6640625" bestFit="1" customWidth="1"/>
    <col min="5" max="5" width="5.21875" customWidth="1"/>
    <col min="6" max="6" width="7.6640625" customWidth="1"/>
    <col min="7" max="7" width="13" customWidth="1"/>
    <col min="8" max="8" width="10.21875" customWidth="1"/>
    <col min="9" max="9" width="6.109375" customWidth="1"/>
    <col min="11" max="11" width="14.109375" bestFit="1" customWidth="1"/>
  </cols>
  <sheetData>
    <row r="1" spans="1:11" ht="21" customHeight="1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</row>
    <row r="2" spans="1:11" ht="45.45" customHeight="1" x14ac:dyDescent="0.25">
      <c r="A2" s="127" t="s">
        <v>153</v>
      </c>
      <c r="B2" s="127"/>
      <c r="C2" s="127"/>
      <c r="D2" s="127"/>
      <c r="E2" s="127"/>
      <c r="F2" s="127"/>
      <c r="G2" s="127"/>
      <c r="H2" s="127"/>
      <c r="I2" s="127"/>
      <c r="J2" s="167"/>
    </row>
    <row r="3" spans="1:11" ht="30" customHeight="1" x14ac:dyDescent="0.25">
      <c r="A3" s="124" t="s">
        <v>154</v>
      </c>
      <c r="B3" s="124"/>
      <c r="C3" s="124"/>
      <c r="D3" s="124"/>
      <c r="E3" s="124"/>
      <c r="F3" s="124"/>
      <c r="G3" s="124"/>
      <c r="H3" s="124"/>
      <c r="I3" s="124"/>
      <c r="J3" s="49"/>
    </row>
    <row r="4" spans="1:11" s="60" customFormat="1" ht="34.200000000000003" customHeight="1" x14ac:dyDescent="0.25">
      <c r="A4" s="180" t="s">
        <v>222</v>
      </c>
      <c r="B4" s="181"/>
      <c r="C4" s="181"/>
      <c r="D4" s="181"/>
      <c r="E4" s="181"/>
      <c r="F4" s="181"/>
      <c r="G4" s="181"/>
      <c r="H4" s="181"/>
      <c r="I4" s="181"/>
    </row>
    <row r="5" spans="1:11" s="60" customFormat="1" ht="33.75" customHeight="1" x14ac:dyDescent="0.25">
      <c r="A5" s="183" t="s">
        <v>223</v>
      </c>
      <c r="B5" s="183"/>
      <c r="C5" s="183"/>
      <c r="D5" s="183"/>
      <c r="E5" s="183"/>
      <c r="F5" s="183"/>
      <c r="G5" s="183"/>
      <c r="H5" s="183"/>
      <c r="I5" s="183"/>
      <c r="J5" s="126"/>
    </row>
    <row r="6" spans="1:11" s="51" customFormat="1" ht="96.75" customHeight="1" x14ac:dyDescent="0.25">
      <c r="A6" s="171" t="s">
        <v>155</v>
      </c>
      <c r="B6" s="172"/>
      <c r="C6" s="171" t="s">
        <v>156</v>
      </c>
      <c r="D6" s="173" t="s">
        <v>218</v>
      </c>
      <c r="E6" s="173" t="s">
        <v>219</v>
      </c>
      <c r="F6" s="173" t="s">
        <v>221</v>
      </c>
      <c r="G6" s="173" t="s">
        <v>220</v>
      </c>
      <c r="H6" s="173" t="s">
        <v>217</v>
      </c>
      <c r="I6" s="173" t="s">
        <v>216</v>
      </c>
      <c r="J6" s="178"/>
      <c r="K6" s="179"/>
    </row>
    <row r="7" spans="1:11" x14ac:dyDescent="0.25">
      <c r="A7" s="175" t="s">
        <v>111</v>
      </c>
      <c r="B7" s="175"/>
      <c r="C7" s="175" t="s">
        <v>157</v>
      </c>
      <c r="D7" s="174">
        <v>3</v>
      </c>
      <c r="E7" s="174">
        <v>8</v>
      </c>
      <c r="F7" s="174">
        <v>99</v>
      </c>
      <c r="G7" s="174">
        <v>110</v>
      </c>
      <c r="H7" s="176"/>
      <c r="I7" s="174">
        <v>220</v>
      </c>
      <c r="K7" s="170"/>
    </row>
    <row r="8" spans="1:11" ht="19.2" x14ac:dyDescent="0.25">
      <c r="A8" s="175" t="s">
        <v>111</v>
      </c>
      <c r="B8" s="176"/>
      <c r="C8" s="175" t="s">
        <v>158</v>
      </c>
      <c r="D8" s="174">
        <v>4</v>
      </c>
      <c r="E8" s="176"/>
      <c r="F8" s="174">
        <v>4</v>
      </c>
      <c r="G8" s="174">
        <v>13</v>
      </c>
      <c r="H8" s="176"/>
      <c r="I8" s="174">
        <v>21</v>
      </c>
    </row>
    <row r="9" spans="1:11" x14ac:dyDescent="0.25">
      <c r="A9" s="175" t="s">
        <v>111</v>
      </c>
      <c r="B9" s="176"/>
      <c r="C9" s="175" t="s">
        <v>159</v>
      </c>
      <c r="D9" s="176"/>
      <c r="E9" s="176"/>
      <c r="F9" s="176"/>
      <c r="G9" s="174">
        <v>5</v>
      </c>
      <c r="H9" s="176"/>
      <c r="I9" s="174">
        <v>5</v>
      </c>
    </row>
    <row r="10" spans="1:11" x14ac:dyDescent="0.25">
      <c r="A10" s="175" t="s">
        <v>111</v>
      </c>
      <c r="B10" s="176"/>
      <c r="C10" s="175" t="s">
        <v>160</v>
      </c>
      <c r="D10" s="174">
        <v>1</v>
      </c>
      <c r="E10" s="176"/>
      <c r="F10" s="174">
        <v>23</v>
      </c>
      <c r="G10" s="174">
        <v>39</v>
      </c>
      <c r="H10" s="174">
        <v>3</v>
      </c>
      <c r="I10" s="174">
        <v>66</v>
      </c>
    </row>
    <row r="11" spans="1:11" x14ac:dyDescent="0.25">
      <c r="A11" s="175" t="s">
        <v>111</v>
      </c>
      <c r="B11" s="176"/>
      <c r="C11" s="175" t="s">
        <v>161</v>
      </c>
      <c r="D11" s="176"/>
      <c r="E11" s="176"/>
      <c r="F11" s="176"/>
      <c r="G11" s="174">
        <v>20</v>
      </c>
      <c r="H11" s="176"/>
      <c r="I11" s="174">
        <v>20</v>
      </c>
    </row>
    <row r="12" spans="1:11" x14ac:dyDescent="0.25">
      <c r="A12" s="175" t="s">
        <v>111</v>
      </c>
      <c r="B12" s="176"/>
      <c r="C12" s="175" t="s">
        <v>162</v>
      </c>
      <c r="D12" s="174">
        <v>3</v>
      </c>
      <c r="E12" s="176"/>
      <c r="F12" s="174">
        <v>9</v>
      </c>
      <c r="G12" s="174">
        <v>20</v>
      </c>
      <c r="H12" s="176"/>
      <c r="I12" s="174">
        <v>32</v>
      </c>
    </row>
    <row r="13" spans="1:11" x14ac:dyDescent="0.25">
      <c r="A13" s="175" t="s">
        <v>111</v>
      </c>
      <c r="B13" s="176"/>
      <c r="C13" s="175" t="s">
        <v>163</v>
      </c>
      <c r="D13" s="176"/>
      <c r="E13" s="176"/>
      <c r="F13" s="174">
        <v>2</v>
      </c>
      <c r="G13" s="174">
        <v>11</v>
      </c>
      <c r="H13" s="176"/>
      <c r="I13" s="174">
        <v>13</v>
      </c>
    </row>
    <row r="14" spans="1:11" x14ac:dyDescent="0.25">
      <c r="A14" s="177" t="s">
        <v>164</v>
      </c>
      <c r="B14" s="177"/>
      <c r="C14" s="177"/>
      <c r="D14" s="174">
        <v>11</v>
      </c>
      <c r="E14" s="174">
        <v>8</v>
      </c>
      <c r="F14" s="174">
        <v>137</v>
      </c>
      <c r="G14" s="174">
        <v>218</v>
      </c>
      <c r="H14" s="174">
        <v>3</v>
      </c>
      <c r="I14" s="174">
        <v>377</v>
      </c>
    </row>
    <row r="15" spans="1:11" ht="12.75" customHeight="1" x14ac:dyDescent="0.25">
      <c r="A15" s="175" t="s">
        <v>165</v>
      </c>
      <c r="B15" s="175"/>
      <c r="C15" s="175"/>
      <c r="D15" s="174">
        <v>11</v>
      </c>
      <c r="E15" s="174">
        <v>8</v>
      </c>
      <c r="F15" s="174">
        <v>137</v>
      </c>
      <c r="G15" s="174">
        <v>218</v>
      </c>
      <c r="H15" s="174">
        <v>3</v>
      </c>
      <c r="I15" s="174">
        <v>377</v>
      </c>
    </row>
    <row r="16" spans="1:11" ht="15" customHeight="1" x14ac:dyDescent="0.25">
      <c r="A16" s="182" t="s">
        <v>166</v>
      </c>
      <c r="B16" s="182"/>
      <c r="C16" s="182"/>
      <c r="D16" s="182"/>
      <c r="E16" s="182"/>
      <c r="F16" s="182"/>
      <c r="G16" s="182"/>
      <c r="H16" s="182"/>
      <c r="I16" s="182"/>
      <c r="J16" s="169"/>
    </row>
    <row r="17" spans="1:10" ht="1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</row>
  </sheetData>
  <mergeCells count="5">
    <mergeCell ref="A5:I5"/>
    <mergeCell ref="A4:I4"/>
    <mergeCell ref="A2:I2"/>
    <mergeCell ref="A3:I3"/>
    <mergeCell ref="A16:I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6"/>
  <sheetViews>
    <sheetView workbookViewId="0">
      <selection activeCell="E16" sqref="E16"/>
    </sheetView>
  </sheetViews>
  <sheetFormatPr baseColWidth="10" defaultColWidth="8.88671875" defaultRowHeight="13.2" x14ac:dyDescent="0.25"/>
  <cols>
    <col min="1" max="1" width="24.21875" customWidth="1"/>
    <col min="2" max="2" width="17.33203125" style="50" customWidth="1"/>
    <col min="3" max="3" width="30.77734375" style="51" customWidth="1"/>
    <col min="4" max="4" width="26.33203125" customWidth="1"/>
    <col min="5" max="5" width="48.6640625" customWidth="1"/>
  </cols>
  <sheetData>
    <row r="1" spans="1:19" ht="36" customHeight="1" x14ac:dyDescent="0.25">
      <c r="A1" s="64" t="s">
        <v>167</v>
      </c>
      <c r="B1" s="48"/>
      <c r="C1" s="48"/>
      <c r="D1" s="48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4" spans="1:19" s="60" customFormat="1" ht="28.5" customHeight="1" x14ac:dyDescent="0.25">
      <c r="A4" s="61" t="s">
        <v>191</v>
      </c>
      <c r="B4" s="59" t="s">
        <v>189</v>
      </c>
      <c r="C4" s="59" t="s">
        <v>190</v>
      </c>
      <c r="D4" s="56" t="s">
        <v>168</v>
      </c>
    </row>
    <row r="5" spans="1:19" ht="12.75" customHeight="1" x14ac:dyDescent="0.25">
      <c r="A5" s="57" t="s">
        <v>169</v>
      </c>
      <c r="B5" s="52">
        <v>169</v>
      </c>
      <c r="C5" s="52">
        <v>1</v>
      </c>
      <c r="D5" s="52">
        <v>170</v>
      </c>
    </row>
    <row r="6" spans="1:19" ht="12.75" customHeight="1" x14ac:dyDescent="0.25">
      <c r="A6" s="57" t="s">
        <v>170</v>
      </c>
      <c r="B6" s="52">
        <v>12</v>
      </c>
      <c r="C6" s="53"/>
      <c r="D6" s="52">
        <v>12</v>
      </c>
    </row>
    <row r="7" spans="1:19" ht="12.75" customHeight="1" x14ac:dyDescent="0.25">
      <c r="A7" s="57" t="s">
        <v>171</v>
      </c>
      <c r="B7" s="52">
        <v>403</v>
      </c>
      <c r="C7" s="52">
        <v>1</v>
      </c>
      <c r="D7" s="52">
        <v>404</v>
      </c>
    </row>
    <row r="8" spans="1:19" ht="12.75" customHeight="1" x14ac:dyDescent="0.25">
      <c r="A8" s="57" t="s">
        <v>172</v>
      </c>
      <c r="B8" s="52">
        <v>859</v>
      </c>
      <c r="C8" s="52">
        <v>7</v>
      </c>
      <c r="D8" s="52">
        <v>866</v>
      </c>
    </row>
    <row r="9" spans="1:19" ht="12.75" customHeight="1" x14ac:dyDescent="0.25">
      <c r="A9" s="57" t="s">
        <v>173</v>
      </c>
      <c r="B9" s="52">
        <v>1</v>
      </c>
      <c r="C9" s="53"/>
      <c r="D9" s="52">
        <v>1</v>
      </c>
    </row>
    <row r="10" spans="1:19" ht="12.75" customHeight="1" x14ac:dyDescent="0.25">
      <c r="A10" s="57" t="s">
        <v>174</v>
      </c>
      <c r="B10" s="52">
        <v>1</v>
      </c>
      <c r="C10" s="53"/>
      <c r="D10" s="52">
        <v>1</v>
      </c>
    </row>
    <row r="11" spans="1:19" ht="12.75" customHeight="1" x14ac:dyDescent="0.25">
      <c r="A11" s="57" t="s">
        <v>175</v>
      </c>
      <c r="B11" s="52">
        <v>80</v>
      </c>
      <c r="C11" s="52">
        <v>1</v>
      </c>
      <c r="D11" s="52">
        <v>81</v>
      </c>
    </row>
    <row r="12" spans="1:19" ht="12.75" customHeight="1" x14ac:dyDescent="0.25">
      <c r="A12" s="57" t="s">
        <v>176</v>
      </c>
      <c r="B12" s="52">
        <v>13</v>
      </c>
      <c r="C12" s="53"/>
      <c r="D12" s="52">
        <v>13</v>
      </c>
    </row>
    <row r="13" spans="1:19" ht="12.75" customHeight="1" x14ac:dyDescent="0.25">
      <c r="A13" s="57" t="s">
        <v>177</v>
      </c>
      <c r="B13" s="52">
        <v>471</v>
      </c>
      <c r="C13" s="52">
        <v>3</v>
      </c>
      <c r="D13" s="52">
        <v>474</v>
      </c>
    </row>
    <row r="14" spans="1:19" ht="12.75" customHeight="1" x14ac:dyDescent="0.25">
      <c r="A14" s="57" t="s">
        <v>178</v>
      </c>
      <c r="B14" s="52">
        <v>143</v>
      </c>
      <c r="C14" s="52">
        <v>1</v>
      </c>
      <c r="D14" s="52">
        <v>144</v>
      </c>
    </row>
    <row r="15" spans="1:19" ht="12.75" customHeight="1" x14ac:dyDescent="0.25">
      <c r="A15" s="62" t="s">
        <v>192</v>
      </c>
      <c r="B15" s="63">
        <v>402</v>
      </c>
      <c r="C15" s="63">
        <v>2</v>
      </c>
      <c r="D15" s="63">
        <v>404</v>
      </c>
    </row>
    <row r="16" spans="1:19" ht="12.75" customHeight="1" x14ac:dyDescent="0.25">
      <c r="A16" s="57" t="s">
        <v>179</v>
      </c>
      <c r="B16" s="52">
        <v>687</v>
      </c>
      <c r="C16" s="52">
        <v>10</v>
      </c>
      <c r="D16" s="52">
        <v>697</v>
      </c>
    </row>
    <row r="17" spans="1:5" ht="12.75" customHeight="1" x14ac:dyDescent="0.25">
      <c r="A17" s="57" t="s">
        <v>180</v>
      </c>
      <c r="B17" s="52">
        <v>67</v>
      </c>
      <c r="C17" s="53"/>
      <c r="D17" s="52">
        <v>67</v>
      </c>
    </row>
    <row r="18" spans="1:5" ht="12.75" customHeight="1" x14ac:dyDescent="0.25">
      <c r="A18" s="57" t="s">
        <v>181</v>
      </c>
      <c r="B18" s="52">
        <v>69</v>
      </c>
      <c r="C18" s="52">
        <v>4</v>
      </c>
      <c r="D18" s="52">
        <v>73</v>
      </c>
    </row>
    <row r="19" spans="1:5" ht="12.75" customHeight="1" x14ac:dyDescent="0.25">
      <c r="A19" s="57" t="s">
        <v>182</v>
      </c>
      <c r="B19" s="52">
        <v>46</v>
      </c>
      <c r="C19" s="53"/>
      <c r="D19" s="52">
        <v>46</v>
      </c>
    </row>
    <row r="20" spans="1:5" ht="12.75" customHeight="1" x14ac:dyDescent="0.25">
      <c r="A20" s="57" t="s">
        <v>183</v>
      </c>
      <c r="B20" s="52">
        <v>296</v>
      </c>
      <c r="C20" s="53"/>
      <c r="D20" s="52">
        <v>296</v>
      </c>
    </row>
    <row r="21" spans="1:5" ht="12.75" customHeight="1" x14ac:dyDescent="0.25">
      <c r="A21" s="57" t="s">
        <v>184</v>
      </c>
      <c r="B21" s="52">
        <v>967</v>
      </c>
      <c r="C21" s="52">
        <v>3</v>
      </c>
      <c r="D21" s="52">
        <v>970</v>
      </c>
    </row>
    <row r="22" spans="1:5" ht="12.75" customHeight="1" x14ac:dyDescent="0.25">
      <c r="A22" s="57" t="s">
        <v>185</v>
      </c>
      <c r="B22" s="52">
        <v>26</v>
      </c>
      <c r="C22" s="53"/>
      <c r="D22" s="52">
        <v>26</v>
      </c>
    </row>
    <row r="23" spans="1:5" ht="12.75" customHeight="1" x14ac:dyDescent="0.25">
      <c r="A23" s="57" t="s">
        <v>186</v>
      </c>
      <c r="B23" s="52">
        <v>73</v>
      </c>
      <c r="C23" s="53"/>
      <c r="D23" s="52">
        <v>73</v>
      </c>
    </row>
    <row r="24" spans="1:5" ht="12.75" customHeight="1" x14ac:dyDescent="0.25">
      <c r="A24" s="57" t="s">
        <v>187</v>
      </c>
      <c r="B24" s="52">
        <v>73</v>
      </c>
      <c r="C24" s="53"/>
      <c r="D24" s="52">
        <v>73</v>
      </c>
    </row>
    <row r="25" spans="1:5" ht="19.2" customHeight="1" x14ac:dyDescent="0.25">
      <c r="A25" s="58" t="s">
        <v>188</v>
      </c>
      <c r="B25" s="55">
        <v>4858</v>
      </c>
      <c r="C25" s="54">
        <v>33</v>
      </c>
      <c r="D25" s="55">
        <v>4891</v>
      </c>
    </row>
    <row r="26" spans="1:5" ht="15" customHeight="1" x14ac:dyDescent="0.25">
      <c r="A26" s="47" t="s">
        <v>37</v>
      </c>
      <c r="B26" s="47"/>
      <c r="C26" s="47"/>
      <c r="D26" s="47"/>
      <c r="E26" s="47"/>
    </row>
  </sheetData>
  <mergeCells count="2">
    <mergeCell ref="A26:E26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Insumos Anticonceptivos</vt:lpstr>
      <vt:lpstr>Nacimientos madres adolescentes</vt:lpstr>
      <vt:lpstr>Fecundidad adolescente</vt:lpstr>
      <vt:lpstr>Metodos anticonceptivos</vt:lpstr>
      <vt:lpstr>Metodo LARCs</vt:lpstr>
      <vt:lpstr>Impl. Subcutaneos</vt:lpstr>
      <vt:lpstr>DIUs x Departamento</vt:lpstr>
      <vt:lpstr>LARCs Lujan</vt:lpstr>
      <vt:lpstr>Anticoncepción Quirúrgica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Nota Nº 236/11</dc:title>
  <dc:creator>Usuario</dc:creator>
  <cp:lastModifiedBy>municipalidad</cp:lastModifiedBy>
  <dcterms:created xsi:type="dcterms:W3CDTF">2023-07-06T17:33:35Z</dcterms:created>
  <dcterms:modified xsi:type="dcterms:W3CDTF">2023-07-06T18:55:16Z</dcterms:modified>
</cp:coreProperties>
</file>