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chy\OneDrive - MUNICIPALIDAD DE LUJÁN DE CUYO\AREA GIS_MODERNIZACION\2023\Indice de ciudades abiertas 2023\Funcionarios Públicos\"/>
    </mc:Choice>
  </mc:AlternateContent>
  <xr:revisionPtr revIDLastSave="7" documentId="11_39E33DA7975824D4AE16771865DC594B6944A6A0" xr6:coauthVersionLast="47" xr6:coauthVersionMax="47" xr10:uidLastSave="{CF4D50BC-D5F8-4A85-A669-B4C13F425022}"/>
  <bookViews>
    <workbookView xWindow="165" yWindow="120" windowWidth="18900" windowHeight="7845" activeTab="1" xr2:uid="{00000000-000D-0000-FFFF-FFFF00000000}"/>
  </bookViews>
  <sheets>
    <sheet name="Nómina Funcionarios ejecutivo" sheetId="1" r:id="rId1"/>
    <sheet name="Nómina HCD" sheetId="2" r:id="rId2"/>
    <sheet name="Salarios" sheetId="3" r:id="rId3"/>
  </sheets>
  <definedNames>
    <definedName name="_xlnm._FilterDatabase" localSheetId="0" hidden="1">'Nómina Funcionarios ejecutivo'!$A$1:$AD$1</definedName>
    <definedName name="_xlnm._FilterDatabase" localSheetId="1" hidden="1">'Nómina HCD'!$A$1:$H$1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H2" i="1"/>
  <c r="E2" i="1"/>
  <c r="H15" i="1"/>
  <c r="E15" i="1"/>
  <c r="H3" i="1"/>
  <c r="E3" i="1"/>
  <c r="H10" i="1"/>
  <c r="E10" i="1"/>
  <c r="H4" i="1"/>
  <c r="E4" i="1"/>
  <c r="H9" i="1"/>
  <c r="E9" i="1"/>
  <c r="H12" i="1"/>
  <c r="E12" i="1"/>
  <c r="H8" i="1"/>
  <c r="E8" i="1"/>
  <c r="H11" i="1"/>
  <c r="E11" i="1"/>
  <c r="H7" i="1"/>
  <c r="E7" i="1"/>
  <c r="H5" i="1"/>
  <c r="E5" i="1"/>
  <c r="H6" i="1"/>
  <c r="E6" i="1"/>
  <c r="H13" i="1"/>
  <c r="E13" i="1"/>
  <c r="H14" i="1"/>
  <c r="E14" i="1"/>
  <c r="H30" i="1"/>
  <c r="E30" i="1"/>
  <c r="H17" i="1"/>
  <c r="E17" i="1"/>
  <c r="H18" i="1"/>
  <c r="E18" i="1"/>
  <c r="H23" i="1"/>
  <c r="E23" i="1"/>
  <c r="H20" i="1"/>
  <c r="E20" i="1"/>
  <c r="H16" i="1"/>
  <c r="E16" i="1"/>
  <c r="H32" i="1"/>
  <c r="E32" i="1"/>
  <c r="H29" i="1"/>
  <c r="E29" i="1"/>
  <c r="H39" i="1"/>
  <c r="E39" i="1"/>
  <c r="H37" i="1"/>
  <c r="E37" i="1"/>
  <c r="H35" i="1"/>
  <c r="E35" i="1"/>
  <c r="H28" i="1"/>
  <c r="E28" i="1"/>
  <c r="H22" i="1"/>
  <c r="E22" i="1"/>
  <c r="H40" i="1"/>
  <c r="E40" i="1"/>
  <c r="H19" i="1"/>
  <c r="E19" i="1"/>
  <c r="H41" i="1"/>
  <c r="E41" i="1"/>
  <c r="H36" i="1"/>
  <c r="E36" i="1"/>
  <c r="H21" i="1"/>
  <c r="E21" i="1"/>
  <c r="H38" i="1"/>
  <c r="E38" i="1"/>
  <c r="H31" i="1"/>
  <c r="E31" i="1"/>
  <c r="H42" i="1"/>
  <c r="E42" i="1"/>
  <c r="H24" i="1"/>
  <c r="E24" i="1"/>
  <c r="H34" i="1"/>
  <c r="E34" i="1"/>
  <c r="H25" i="1"/>
  <c r="E25" i="1"/>
  <c r="H33" i="1"/>
  <c r="E33" i="1"/>
  <c r="H26" i="1"/>
  <c r="E26" i="1"/>
  <c r="H27" i="1"/>
  <c r="E27" i="1"/>
</calcChain>
</file>

<file path=xl/sharedStrings.xml><?xml version="1.0" encoding="utf-8"?>
<sst xmlns="http://schemas.openxmlformats.org/spreadsheetml/2006/main" count="300" uniqueCount="192">
  <si>
    <t>Legajo</t>
  </si>
  <si>
    <t>Apellido</t>
  </si>
  <si>
    <t>Nombres</t>
  </si>
  <si>
    <t>FechaNacimiento</t>
  </si>
  <si>
    <t>Edad</t>
  </si>
  <si>
    <t>Sexo</t>
  </si>
  <si>
    <t>FecharReIngreso</t>
  </si>
  <si>
    <t>Ant</t>
  </si>
  <si>
    <t>Descripcion</t>
  </si>
  <si>
    <t>CategoriaDescripcion</t>
  </si>
  <si>
    <t>BRAGAGNOLO DE MARCHI</t>
  </si>
  <si>
    <t>SEBASTIAN</t>
  </si>
  <si>
    <t>M</t>
  </si>
  <si>
    <t>F. ESC. INTENDENCIA INTENDENTE</t>
  </si>
  <si>
    <t>68 - INTENDENTE</t>
  </si>
  <si>
    <t>SPEZIA</t>
  </si>
  <si>
    <t>ANTONIO VICTORIO</t>
  </si>
  <si>
    <t>F.ESC.- SECRETARIO DE HACIENDA</t>
  </si>
  <si>
    <t>65 - SECRETARIO DPTO. EJEC.</t>
  </si>
  <si>
    <t>BERTOLO</t>
  </si>
  <si>
    <t>ADRIAN ALBERTO</t>
  </si>
  <si>
    <t>F.ESC.SECRETARIO OBRAS Y ESPACIO PUBLICO</t>
  </si>
  <si>
    <t>ALLASINO</t>
  </si>
  <si>
    <t>ANDRES ESTEBAN</t>
  </si>
  <si>
    <t>F.ESC.- JEFE DE GABINETE</t>
  </si>
  <si>
    <t>HUCZAK</t>
  </si>
  <si>
    <t>STELLA MARIS</t>
  </si>
  <si>
    <t>F</t>
  </si>
  <si>
    <t>F.ESC.- SECRETARIO DE DESARROLLO HUMANO</t>
  </si>
  <si>
    <t>BARRERA</t>
  </si>
  <si>
    <t>MARIANO</t>
  </si>
  <si>
    <t>F.ESC.- SECRETARIO DE HIG.URBANA</t>
  </si>
  <si>
    <t>ISUANI</t>
  </si>
  <si>
    <t>ENRIQUE JAVIER</t>
  </si>
  <si>
    <t>F.ESC.- SECRETARIO DE GOBIERNO</t>
  </si>
  <si>
    <t>RUIZ</t>
  </si>
  <si>
    <t>GONZALO JAVIER</t>
  </si>
  <si>
    <t>F.ESC.SECRETARIO DE TURISMO Y CULTURA</t>
  </si>
  <si>
    <t>FERRO</t>
  </si>
  <si>
    <t>JESUS</t>
  </si>
  <si>
    <t>F.ESC.- SECRETARIO ECONOMIA Y RRHH</t>
  </si>
  <si>
    <t>MERIC</t>
  </si>
  <si>
    <t>MATIAS</t>
  </si>
  <si>
    <t>F.ESC. SECRETARIO AT.CIUD. INNOV. Y MOD.</t>
  </si>
  <si>
    <t>DEL POPOLO</t>
  </si>
  <si>
    <t>JUAN MARTIN</t>
  </si>
  <si>
    <t>F.ESC.COORD.UNIDAD AGUAS Y SS.SANITARIOS</t>
  </si>
  <si>
    <t>TELLO</t>
  </si>
  <si>
    <t>DARIO PEDRO</t>
  </si>
  <si>
    <t>F.ESC.SUBSEC.DELEGACIONES</t>
  </si>
  <si>
    <t>62 - SUBSECRETARIO DPTO. EJEC.</t>
  </si>
  <si>
    <t>KOTLIK</t>
  </si>
  <si>
    <t>DIEGO RAUL</t>
  </si>
  <si>
    <t>F.ESCALA.SUBSEC.GESTIÓN DEL TERRITORIO</t>
  </si>
  <si>
    <t>PILOT</t>
  </si>
  <si>
    <t>FEDERICO ARIEL</t>
  </si>
  <si>
    <t>F.ESC.JUEZ JUZGADO VIAL N°1</t>
  </si>
  <si>
    <t>67 - JUEZ VIAL</t>
  </si>
  <si>
    <t>PAVEZ</t>
  </si>
  <si>
    <t>LUIS PABLO</t>
  </si>
  <si>
    <t>F.ESC. DIR. COMPRAS</t>
  </si>
  <si>
    <t>60 - DIRECTOR</t>
  </si>
  <si>
    <t>NOSEDA</t>
  </si>
  <si>
    <t>MARIA LAURA</t>
  </si>
  <si>
    <t>F.ESC.DIR. CONTADURÍA</t>
  </si>
  <si>
    <t>BETTI</t>
  </si>
  <si>
    <t>ELIO ARIEL</t>
  </si>
  <si>
    <t>F.ESC. DIR. INFORMÁTICA</t>
  </si>
  <si>
    <t>MANITA</t>
  </si>
  <si>
    <t>JUAN MANUEL</t>
  </si>
  <si>
    <t>F.ESC.DIR. INDUSTRIA Y COMERCIO</t>
  </si>
  <si>
    <t>RISSO PATRON</t>
  </si>
  <si>
    <t>MIGUEL ANGEL</t>
  </si>
  <si>
    <t>F.ESC.APODERADO MUNICIPAL</t>
  </si>
  <si>
    <t>RUBINO</t>
  </si>
  <si>
    <t>JOSE ANTONIO</t>
  </si>
  <si>
    <t>F.ESC.DIR. OBRAS POR TERCEROS Y VIALES</t>
  </si>
  <si>
    <t>SUAREZ</t>
  </si>
  <si>
    <t>PABLO JAVIER</t>
  </si>
  <si>
    <t>F.ESC. DIR. RECURSOS HUMANOS</t>
  </si>
  <si>
    <t>SAGRISTA</t>
  </si>
  <si>
    <t>HERNAN AUGUSTO</t>
  </si>
  <si>
    <t>F.ESC.DIRECTOR DE DESARROLLO ECONOMICO</t>
  </si>
  <si>
    <t>DE LA FUENTE</t>
  </si>
  <si>
    <t>JUAN PABLO</t>
  </si>
  <si>
    <t>F.ESC.DIR.AUDITORÍA Y CONTROL DE GESTIÓN</t>
  </si>
  <si>
    <t>GONELLA</t>
  </si>
  <si>
    <t>IVANA PAOLA</t>
  </si>
  <si>
    <t>F.ESC.DIRECTOR DE CATASTRO</t>
  </si>
  <si>
    <t>SAGAS</t>
  </si>
  <si>
    <t>JOAQUIN</t>
  </si>
  <si>
    <t>F.ESC.DIR.GESTIÓN DE INGRESOS</t>
  </si>
  <si>
    <t>SOSA REYES</t>
  </si>
  <si>
    <t>JULIETA VICTORIA</t>
  </si>
  <si>
    <t>F.ESC. DIR. COMUNICACIÓN ESTRATÉGICA</t>
  </si>
  <si>
    <t>FARA</t>
  </si>
  <si>
    <t>GUILLERMO</t>
  </si>
  <si>
    <t>F.ESC.DIRECTOR DE OBRAS PRIVADAS</t>
  </si>
  <si>
    <t>MAROTO</t>
  </si>
  <si>
    <t>SUSANA MONICA</t>
  </si>
  <si>
    <t>F.ESC.DIRECTOR DE RENTAS</t>
  </si>
  <si>
    <t>RICARDO GUILLERMO</t>
  </si>
  <si>
    <t>F.ESC.COORD. DE UNIONES VECINALES</t>
  </si>
  <si>
    <t>CAPOZUCCO</t>
  </si>
  <si>
    <t>VICTORIA ARIADNA</t>
  </si>
  <si>
    <t>F.ESC. DIR. DLLO. SOCIAL Y FAMILIAR</t>
  </si>
  <si>
    <t>FORQUERA</t>
  </si>
  <si>
    <t>JUAN FRANKLIN</t>
  </si>
  <si>
    <t>F.ESC.DIR.SERVICIOS SANITARIOS-AGUAS</t>
  </si>
  <si>
    <t>REYNOSO</t>
  </si>
  <si>
    <t>ALEXIS EMMANUEL</t>
  </si>
  <si>
    <t>F.ESC. DIR. HIG. URB. CENTRO Y NORTE</t>
  </si>
  <si>
    <t>MADRID SCAGLIA</t>
  </si>
  <si>
    <t>ROBERTO FEDERICO</t>
  </si>
  <si>
    <t>F.ESC. DIR. ATENCIÓN CIUDADANA</t>
  </si>
  <si>
    <t>GARNICA</t>
  </si>
  <si>
    <t>GABRIEL LUCAS</t>
  </si>
  <si>
    <t>F.ESC.DIR.TRANSITO Y POLICIA VIAL</t>
  </si>
  <si>
    <t>AVALOS</t>
  </si>
  <si>
    <t>MAXIMILIANO ALBERTO</t>
  </si>
  <si>
    <t>F.ESC. DIR. PRENSA</t>
  </si>
  <si>
    <t>FRETES</t>
  </si>
  <si>
    <t>MARIA GABRIELA</t>
  </si>
  <si>
    <t>F.ESC.DIR.DLLO.INDUSTRIAL</t>
  </si>
  <si>
    <t>MESSINA</t>
  </si>
  <si>
    <t>FEDERICO IVAN</t>
  </si>
  <si>
    <t>F.ESC. DIR. DEPORTES</t>
  </si>
  <si>
    <t>BALZARELLI</t>
  </si>
  <si>
    <t>MARCOS LUIS</t>
  </si>
  <si>
    <t>F.ESC.DIR.LIC.CONDUCIR</t>
  </si>
  <si>
    <t>PAEZ</t>
  </si>
  <si>
    <t>MARIA FERNANDA</t>
  </si>
  <si>
    <t>F.ESC.DIR.ADM.Y.DESPACHO</t>
  </si>
  <si>
    <t>AMOROS</t>
  </si>
  <si>
    <t>GISELA VANINA</t>
  </si>
  <si>
    <t>F.ESC.DIR. GÉNERO Y DIVERSIDAD</t>
  </si>
  <si>
    <t>O CONOR</t>
  </si>
  <si>
    <t>MARIA</t>
  </si>
  <si>
    <t>F.ESC. DIR.ORDENAMIENTO TERRITORIAL</t>
  </si>
  <si>
    <t>DescripcionFuncion</t>
  </si>
  <si>
    <t>SCONFIENZA</t>
  </si>
  <si>
    <t>ANDRES ERNESTO</t>
  </si>
  <si>
    <t>F.ESC.PRESIDENCIA HCD</t>
  </si>
  <si>
    <t>PRESIDENTE HCD</t>
  </si>
  <si>
    <t>71 - CONCEJAL</t>
  </si>
  <si>
    <t>SALA</t>
  </si>
  <si>
    <t>CARLOS ALBERTO</t>
  </si>
  <si>
    <t>F.ESC.BLOQUE CAMBIA MZA.SALA C.</t>
  </si>
  <si>
    <t>CONCEJAL</t>
  </si>
  <si>
    <t>CECILIA HILDA</t>
  </si>
  <si>
    <t>F.ESC.BLOQUE CAMBIA MZA-PAEZ CECILIA</t>
  </si>
  <si>
    <t>VICEPRESIDENTE 2°-HCD</t>
  </si>
  <si>
    <t>LAZARO</t>
  </si>
  <si>
    <t>RUBEN ALFREDO</t>
  </si>
  <si>
    <t>F.ESC.BLOQUE CAMBIA MZA-LAZARO RUBEN</t>
  </si>
  <si>
    <t>QUIROGA</t>
  </si>
  <si>
    <t>SONIA ELISA</t>
  </si>
  <si>
    <t>F.ESC.BLOQUE FRENTE DE TODOS-QUIROGA S.</t>
  </si>
  <si>
    <t>TRENTACOSTE</t>
  </si>
  <si>
    <t>F.ESC.BLOQUE CAMBIA MZA-TRENTACOSTE G.</t>
  </si>
  <si>
    <t>SCOPEL</t>
  </si>
  <si>
    <t>VERÓNICA NATALIA</t>
  </si>
  <si>
    <t>F.ESC.BLOQUE CAMBIA MZA-SCOPEL VERONICA</t>
  </si>
  <si>
    <t>TAHAN</t>
  </si>
  <si>
    <t>PATRICIA GRACIELA</t>
  </si>
  <si>
    <t>F.ESC.BLOQUE CAMBIA MZA-TAHAN PATRICIA</t>
  </si>
  <si>
    <t>SCALCO</t>
  </si>
  <si>
    <t>PALOMA</t>
  </si>
  <si>
    <t>F.ESC.BLOQUE.FRENTE DE TODOS-SCALCO P.</t>
  </si>
  <si>
    <t>VALENZUELA</t>
  </si>
  <si>
    <t>HERNAN ALEJANDRO JOSE</t>
  </si>
  <si>
    <t>F.ESC.BLOQUE FRENTE DE TODOS-VALENZUELA</t>
  </si>
  <si>
    <t>VICEPRESIDENTE 1°-HCD</t>
  </si>
  <si>
    <t>MARIANETTI</t>
  </si>
  <si>
    <t>ANTONIO PEDRO</t>
  </si>
  <si>
    <t>F.ESC.BLOQUE CAMBIA MZA-MARIANETTI A.</t>
  </si>
  <si>
    <t>ABALOS</t>
  </si>
  <si>
    <t>MALENA</t>
  </si>
  <si>
    <t>F.ESC.BLOQUE CAMBIA MZA-ABALOS MALENA</t>
  </si>
  <si>
    <t>SALARIOS CORRESPONDIENTES MES DE MAYO 2023 - sujeto a actualizaciones salariales vigentes</t>
  </si>
  <si>
    <t>EJECUTIVO</t>
  </si>
  <si>
    <t>Cargo</t>
  </si>
  <si>
    <t>Cantidad</t>
  </si>
  <si>
    <t>Salario medio</t>
  </si>
  <si>
    <t>Intendente</t>
  </si>
  <si>
    <t>Secretarios</t>
  </si>
  <si>
    <t>Subsecretarios</t>
  </si>
  <si>
    <t>Juez Vial</t>
  </si>
  <si>
    <t>Directores</t>
  </si>
  <si>
    <t>TOTAL</t>
  </si>
  <si>
    <t>HCD</t>
  </si>
  <si>
    <t>Concejal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</si>
</sst>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1" fillId="3" borderId="0" xfId="0" applyFont="1" applyFill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1" applyFont="1" applyBorder="1"/>
    <xf numFmtId="0" fontId="1" fillId="2" borderId="3" xfId="0" applyFont="1" applyFill="1" applyBorder="1" applyAlignment="1">
      <alignment horizontal="center" vertical="center" wrapText="1"/>
    </xf>
    <xf numFmtId="14" fontId="0" fillId="0" borderId="2" xfId="0" applyNumberFormat="1" applyBorder="1"/>
    <xf numFmtId="2" fontId="0" fillId="0" borderId="2" xfId="0" applyNumberFormat="1" applyBorder="1"/>
    <xf numFmtId="0" fontId="0" fillId="0" borderId="0" xfId="0" applyAlignment="1">
      <alignment horizontal="center"/>
    </xf>
    <xf numFmtId="164" fontId="0" fillId="0" borderId="0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workbookViewId="0">
      <pane xSplit="3" ySplit="1" topLeftCell="D16" activePane="bottomRight" state="frozen"/>
      <selection pane="bottomRight" activeCell="J54" sqref="J54"/>
      <selection pane="bottomLeft" activeCell="A2" sqref="A2"/>
      <selection pane="topRight" activeCell="D1" sqref="D1"/>
    </sheetView>
  </sheetViews>
  <sheetFormatPr defaultColWidth="10.7109375" defaultRowHeight="15"/>
  <cols>
    <col min="2" max="2" width="23" bestFit="1" customWidth="1"/>
    <col min="3" max="3" width="22.42578125" customWidth="1"/>
    <col min="4" max="4" width="0.140625" customWidth="1"/>
    <col min="5" max="5" width="10.7109375" customWidth="1"/>
    <col min="6" max="6" width="4.28515625" hidden="1" customWidth="1"/>
    <col min="7" max="7" width="0" hidden="1" customWidth="1"/>
    <col min="8" max="8" width="11.140625" customWidth="1"/>
    <col min="9" max="9" width="40.28515625" bestFit="1" customWidth="1"/>
    <col min="10" max="10" width="33" customWidth="1"/>
  </cols>
  <sheetData>
    <row r="1" spans="1:11" s="2" customFormat="1" ht="80.4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pans="1:11">
      <c r="A2" s="5">
        <v>28589036</v>
      </c>
      <c r="B2" s="5" t="s">
        <v>10</v>
      </c>
      <c r="C2" s="5" t="s">
        <v>11</v>
      </c>
      <c r="D2" s="9">
        <v>29532</v>
      </c>
      <c r="E2" s="10">
        <f t="shared" ref="E2:E31" ca="1" si="0">(TODAY()-D2)/365</f>
        <v>43.131506849315066</v>
      </c>
      <c r="F2" s="5" t="s">
        <v>12</v>
      </c>
      <c r="G2" s="9">
        <v>43809</v>
      </c>
      <c r="H2" s="10">
        <f t="shared" ref="H2:H31" ca="1" si="1">(TODAY()-G2)/365</f>
        <v>4.0164383561643833</v>
      </c>
      <c r="I2" s="5" t="s">
        <v>13</v>
      </c>
      <c r="J2" s="5" t="s">
        <v>14</v>
      </c>
      <c r="K2" s="3"/>
    </row>
    <row r="3" spans="1:11">
      <c r="A3" s="5">
        <v>11544981</v>
      </c>
      <c r="B3" s="5" t="s">
        <v>15</v>
      </c>
      <c r="C3" s="5" t="s">
        <v>16</v>
      </c>
      <c r="D3" s="9">
        <v>20367</v>
      </c>
      <c r="E3" s="10">
        <f t="shared" ca="1" si="0"/>
        <v>68.241095890410961</v>
      </c>
      <c r="F3" s="5" t="s">
        <v>12</v>
      </c>
      <c r="G3" s="9">
        <v>42344</v>
      </c>
      <c r="H3" s="10">
        <f t="shared" ca="1" si="1"/>
        <v>8.0301369863013701</v>
      </c>
      <c r="I3" s="5" t="s">
        <v>17</v>
      </c>
      <c r="J3" s="5" t="s">
        <v>18</v>
      </c>
    </row>
    <row r="4" spans="1:11">
      <c r="A4" s="5">
        <v>14428442</v>
      </c>
      <c r="B4" s="5" t="s">
        <v>19</v>
      </c>
      <c r="C4" s="5" t="s">
        <v>20</v>
      </c>
      <c r="D4" s="9">
        <v>22363</v>
      </c>
      <c r="E4" s="10">
        <f t="shared" ca="1" si="0"/>
        <v>62.772602739726025</v>
      </c>
      <c r="F4" s="5" t="s">
        <v>12</v>
      </c>
      <c r="G4" s="9">
        <v>42348</v>
      </c>
      <c r="H4" s="10">
        <f t="shared" ca="1" si="1"/>
        <v>8.0191780821917806</v>
      </c>
      <c r="I4" s="5" t="s">
        <v>21</v>
      </c>
      <c r="J4" s="5" t="s">
        <v>18</v>
      </c>
    </row>
    <row r="5" spans="1:11">
      <c r="A5" s="5">
        <v>31028808</v>
      </c>
      <c r="B5" s="5" t="s">
        <v>22</v>
      </c>
      <c r="C5" s="5" t="s">
        <v>23</v>
      </c>
      <c r="D5" s="9">
        <v>30869</v>
      </c>
      <c r="E5" s="10">
        <f t="shared" ca="1" si="0"/>
        <v>39.468493150684928</v>
      </c>
      <c r="F5" s="5" t="s">
        <v>12</v>
      </c>
      <c r="G5" s="9">
        <v>42370</v>
      </c>
      <c r="H5" s="10">
        <f t="shared" ca="1" si="1"/>
        <v>7.9589041095890414</v>
      </c>
      <c r="I5" s="5" t="s">
        <v>24</v>
      </c>
      <c r="J5" s="5" t="s">
        <v>18</v>
      </c>
    </row>
    <row r="6" spans="1:11">
      <c r="A6" s="5">
        <v>30857676</v>
      </c>
      <c r="B6" s="5" t="s">
        <v>25</v>
      </c>
      <c r="C6" s="5" t="s">
        <v>26</v>
      </c>
      <c r="D6" s="9">
        <v>30907</v>
      </c>
      <c r="E6" s="10">
        <f t="shared" ca="1" si="0"/>
        <v>39.364383561643834</v>
      </c>
      <c r="F6" s="5" t="s">
        <v>27</v>
      </c>
      <c r="G6" s="9">
        <v>43809</v>
      </c>
      <c r="H6" s="10">
        <f t="shared" ca="1" si="1"/>
        <v>4.0164383561643833</v>
      </c>
      <c r="I6" s="5" t="s">
        <v>28</v>
      </c>
      <c r="J6" s="5" t="s">
        <v>18</v>
      </c>
    </row>
    <row r="7" spans="1:11">
      <c r="A7" s="5">
        <v>27297872</v>
      </c>
      <c r="B7" s="5" t="s">
        <v>29</v>
      </c>
      <c r="C7" s="5" t="s">
        <v>30</v>
      </c>
      <c r="D7" s="9">
        <v>29164</v>
      </c>
      <c r="E7" s="10">
        <f t="shared" ca="1" si="0"/>
        <v>44.139726027397259</v>
      </c>
      <c r="F7" s="5" t="s">
        <v>12</v>
      </c>
      <c r="G7" s="9">
        <v>40675</v>
      </c>
      <c r="H7" s="10">
        <f t="shared" ca="1" si="1"/>
        <v>12.602739726027398</v>
      </c>
      <c r="I7" s="5" t="s">
        <v>31</v>
      </c>
      <c r="J7" s="5" t="s">
        <v>18</v>
      </c>
    </row>
    <row r="8" spans="1:11">
      <c r="A8" s="5">
        <v>22142538</v>
      </c>
      <c r="B8" s="5" t="s">
        <v>32</v>
      </c>
      <c r="C8" s="5" t="s">
        <v>33</v>
      </c>
      <c r="D8" s="9">
        <v>26089</v>
      </c>
      <c r="E8" s="10">
        <f t="shared" ca="1" si="0"/>
        <v>52.564383561643837</v>
      </c>
      <c r="F8" s="5" t="s">
        <v>12</v>
      </c>
      <c r="G8" s="9">
        <v>42339</v>
      </c>
      <c r="H8" s="10">
        <f t="shared" ca="1" si="1"/>
        <v>8.043835616438356</v>
      </c>
      <c r="I8" s="5" t="s">
        <v>34</v>
      </c>
      <c r="J8" s="5" t="s">
        <v>18</v>
      </c>
    </row>
    <row r="9" spans="1:11">
      <c r="A9" s="5">
        <v>17958553</v>
      </c>
      <c r="B9" s="5" t="s">
        <v>35</v>
      </c>
      <c r="C9" s="5" t="s">
        <v>36</v>
      </c>
      <c r="D9" s="9">
        <v>24274</v>
      </c>
      <c r="E9" s="10">
        <f t="shared" ca="1" si="0"/>
        <v>57.536986301369865</v>
      </c>
      <c r="F9" s="5" t="s">
        <v>12</v>
      </c>
      <c r="G9" s="9">
        <v>42347</v>
      </c>
      <c r="H9" s="10">
        <f t="shared" ca="1" si="1"/>
        <v>8.0219178082191789</v>
      </c>
      <c r="I9" s="5" t="s">
        <v>37</v>
      </c>
      <c r="J9" s="5" t="s">
        <v>18</v>
      </c>
    </row>
    <row r="10" spans="1:11">
      <c r="A10" s="5">
        <v>12467718</v>
      </c>
      <c r="B10" s="5" t="s">
        <v>38</v>
      </c>
      <c r="C10" s="5" t="s">
        <v>39</v>
      </c>
      <c r="D10" s="9">
        <v>21472</v>
      </c>
      <c r="E10" s="10">
        <f t="shared" ca="1" si="0"/>
        <v>65.213698630136989</v>
      </c>
      <c r="F10" s="5" t="s">
        <v>12</v>
      </c>
      <c r="G10" s="9">
        <v>42795</v>
      </c>
      <c r="H10" s="10">
        <f t="shared" ca="1" si="1"/>
        <v>6.7945205479452051</v>
      </c>
      <c r="I10" s="5" t="s">
        <v>40</v>
      </c>
      <c r="J10" s="5" t="s">
        <v>18</v>
      </c>
    </row>
    <row r="11" spans="1:11">
      <c r="A11" s="5">
        <v>23209894</v>
      </c>
      <c r="B11" s="5" t="s">
        <v>41</v>
      </c>
      <c r="C11" s="5" t="s">
        <v>42</v>
      </c>
      <c r="D11" s="9">
        <v>26891</v>
      </c>
      <c r="E11" s="10">
        <f t="shared" ca="1" si="0"/>
        <v>50.367123287671234</v>
      </c>
      <c r="F11" s="5" t="s">
        <v>12</v>
      </c>
      <c r="G11" s="9">
        <v>43809</v>
      </c>
      <c r="H11" s="10">
        <f t="shared" ca="1" si="1"/>
        <v>4.0164383561643833</v>
      </c>
      <c r="I11" s="5" t="s">
        <v>43</v>
      </c>
      <c r="J11" s="5" t="s">
        <v>18</v>
      </c>
    </row>
    <row r="12" spans="1:11">
      <c r="A12" s="5">
        <v>18082921</v>
      </c>
      <c r="B12" s="5" t="s">
        <v>44</v>
      </c>
      <c r="C12" s="5" t="s">
        <v>45</v>
      </c>
      <c r="D12" s="9">
        <v>24347</v>
      </c>
      <c r="E12" s="10">
        <f t="shared" ca="1" si="0"/>
        <v>57.336986301369862</v>
      </c>
      <c r="F12" s="5" t="s">
        <v>12</v>
      </c>
      <c r="G12" s="9">
        <v>42917</v>
      </c>
      <c r="H12" s="10">
        <f t="shared" ca="1" si="1"/>
        <v>6.4602739726027396</v>
      </c>
      <c r="I12" s="5" t="s">
        <v>46</v>
      </c>
      <c r="J12" s="5" t="s">
        <v>18</v>
      </c>
    </row>
    <row r="13" spans="1:11">
      <c r="A13" s="5">
        <v>20388873</v>
      </c>
      <c r="B13" s="5" t="s">
        <v>47</v>
      </c>
      <c r="C13" s="5" t="s">
        <v>48</v>
      </c>
      <c r="D13" s="9">
        <v>25018</v>
      </c>
      <c r="E13" s="10">
        <f t="shared" ca="1" si="0"/>
        <v>55.4986301369863</v>
      </c>
      <c r="F13" s="5" t="s">
        <v>12</v>
      </c>
      <c r="G13" s="9">
        <v>36708</v>
      </c>
      <c r="H13" s="10">
        <f t="shared" ca="1" si="1"/>
        <v>23.471232876712328</v>
      </c>
      <c r="I13" s="5" t="s">
        <v>49</v>
      </c>
      <c r="J13" s="5" t="s">
        <v>50</v>
      </c>
    </row>
    <row r="14" spans="1:11">
      <c r="A14" s="5">
        <v>22237777</v>
      </c>
      <c r="B14" s="5" t="s">
        <v>51</v>
      </c>
      <c r="C14" s="5" t="s">
        <v>52</v>
      </c>
      <c r="D14" s="9">
        <v>26118</v>
      </c>
      <c r="E14" s="10">
        <f t="shared" ca="1" si="0"/>
        <v>52.484931506849314</v>
      </c>
      <c r="F14" s="5" t="s">
        <v>12</v>
      </c>
      <c r="G14" s="9">
        <v>44075</v>
      </c>
      <c r="H14" s="10">
        <f t="shared" ca="1" si="1"/>
        <v>3.2876712328767121</v>
      </c>
      <c r="I14" s="5" t="s">
        <v>53</v>
      </c>
      <c r="J14" s="5" t="s">
        <v>50</v>
      </c>
    </row>
    <row r="15" spans="1:11">
      <c r="A15" s="5">
        <v>25883893</v>
      </c>
      <c r="B15" s="5" t="s">
        <v>54</v>
      </c>
      <c r="C15" s="5" t="s">
        <v>55</v>
      </c>
      <c r="D15" s="9">
        <v>28325</v>
      </c>
      <c r="E15" s="10">
        <f t="shared" ca="1" si="0"/>
        <v>46.438356164383563</v>
      </c>
      <c r="F15" s="5" t="s">
        <v>12</v>
      </c>
      <c r="G15" s="9">
        <v>42461</v>
      </c>
      <c r="H15" s="10">
        <f t="shared" ca="1" si="1"/>
        <v>7.7095890410958905</v>
      </c>
      <c r="I15" s="5" t="s">
        <v>56</v>
      </c>
      <c r="J15" s="5" t="s">
        <v>57</v>
      </c>
    </row>
    <row r="16" spans="1:11">
      <c r="A16" s="5">
        <v>16783397</v>
      </c>
      <c r="B16" s="5" t="s">
        <v>58</v>
      </c>
      <c r="C16" s="5" t="s">
        <v>59</v>
      </c>
      <c r="D16" s="9">
        <v>23346</v>
      </c>
      <c r="E16" s="10">
        <f t="shared" ca="1" si="0"/>
        <v>60.079452054794523</v>
      </c>
      <c r="F16" s="5" t="s">
        <v>12</v>
      </c>
      <c r="G16" s="9">
        <v>36504</v>
      </c>
      <c r="H16" s="10">
        <f t="shared" ca="1" si="1"/>
        <v>24.030136986301368</v>
      </c>
      <c r="I16" s="5" t="s">
        <v>60</v>
      </c>
      <c r="J16" s="5" t="s">
        <v>61</v>
      </c>
    </row>
    <row r="17" spans="1:10">
      <c r="A17" s="5">
        <v>16023827</v>
      </c>
      <c r="B17" s="5" t="s">
        <v>62</v>
      </c>
      <c r="C17" s="5" t="s">
        <v>63</v>
      </c>
      <c r="D17" s="9">
        <v>22588</v>
      </c>
      <c r="E17" s="10">
        <f t="shared" ca="1" si="0"/>
        <v>62.156164383561645</v>
      </c>
      <c r="F17" s="5" t="s">
        <v>27</v>
      </c>
      <c r="G17" s="9">
        <v>42347</v>
      </c>
      <c r="H17" s="10">
        <f t="shared" ca="1" si="1"/>
        <v>8.0219178082191789</v>
      </c>
      <c r="I17" s="5" t="s">
        <v>64</v>
      </c>
      <c r="J17" s="5" t="s">
        <v>61</v>
      </c>
    </row>
    <row r="18" spans="1:10">
      <c r="A18" s="5">
        <v>14712734</v>
      </c>
      <c r="B18" s="5" t="s">
        <v>65</v>
      </c>
      <c r="C18" s="5" t="s">
        <v>66</v>
      </c>
      <c r="D18" s="9">
        <v>22798</v>
      </c>
      <c r="E18" s="10">
        <f t="shared" ca="1" si="0"/>
        <v>61.580821917808223</v>
      </c>
      <c r="F18" s="5" t="s">
        <v>12</v>
      </c>
      <c r="G18" s="9">
        <v>33133</v>
      </c>
      <c r="H18" s="10">
        <f t="shared" ca="1" si="1"/>
        <v>33.265753424657532</v>
      </c>
      <c r="I18" s="5" t="s">
        <v>67</v>
      </c>
      <c r="J18" s="5" t="s">
        <v>61</v>
      </c>
    </row>
    <row r="19" spans="1:10">
      <c r="A19" s="5">
        <v>26135485</v>
      </c>
      <c r="B19" s="5" t="s">
        <v>68</v>
      </c>
      <c r="C19" s="5" t="s">
        <v>69</v>
      </c>
      <c r="D19" s="9">
        <v>27928</v>
      </c>
      <c r="E19" s="10">
        <f t="shared" ca="1" si="0"/>
        <v>47.526027397260272</v>
      </c>
      <c r="F19" s="5" t="s">
        <v>12</v>
      </c>
      <c r="G19" s="9">
        <v>36831</v>
      </c>
      <c r="H19" s="10">
        <f t="shared" ca="1" si="1"/>
        <v>23.134246575342466</v>
      </c>
      <c r="I19" s="5" t="s">
        <v>70</v>
      </c>
      <c r="J19" s="5" t="s">
        <v>61</v>
      </c>
    </row>
    <row r="20" spans="1:10">
      <c r="A20" s="5">
        <v>14458054</v>
      </c>
      <c r="B20" s="5" t="s">
        <v>71</v>
      </c>
      <c r="C20" s="5" t="s">
        <v>72</v>
      </c>
      <c r="D20" s="9">
        <v>23308</v>
      </c>
      <c r="E20" s="10">
        <f t="shared" ca="1" si="0"/>
        <v>60.183561643835617</v>
      </c>
      <c r="F20" s="5" t="s">
        <v>12</v>
      </c>
      <c r="G20" s="9">
        <v>38169</v>
      </c>
      <c r="H20" s="10">
        <f t="shared" ca="1" si="1"/>
        <v>19.468493150684932</v>
      </c>
      <c r="I20" s="5" t="s">
        <v>73</v>
      </c>
      <c r="J20" s="5" t="s">
        <v>61</v>
      </c>
    </row>
    <row r="21" spans="1:10">
      <c r="A21" s="5">
        <v>26872091</v>
      </c>
      <c r="B21" s="5" t="s">
        <v>74</v>
      </c>
      <c r="C21" s="5" t="s">
        <v>75</v>
      </c>
      <c r="D21" s="9">
        <v>28861</v>
      </c>
      <c r="E21" s="10">
        <f t="shared" ca="1" si="0"/>
        <v>44.969863013698628</v>
      </c>
      <c r="F21" s="5" t="s">
        <v>12</v>
      </c>
      <c r="G21" s="9">
        <v>44378</v>
      </c>
      <c r="H21" s="10">
        <f t="shared" ca="1" si="1"/>
        <v>2.4575342465753423</v>
      </c>
      <c r="I21" s="5" t="s">
        <v>76</v>
      </c>
      <c r="J21" s="5" t="s">
        <v>61</v>
      </c>
    </row>
    <row r="22" spans="1:10">
      <c r="A22" s="5">
        <v>22183024</v>
      </c>
      <c r="B22" s="5" t="s">
        <v>77</v>
      </c>
      <c r="C22" s="5" t="s">
        <v>78</v>
      </c>
      <c r="D22" s="9">
        <v>26203</v>
      </c>
      <c r="E22" s="10">
        <f t="shared" ca="1" si="0"/>
        <v>52.252054794520546</v>
      </c>
      <c r="F22" s="5" t="s">
        <v>12</v>
      </c>
      <c r="G22" s="9">
        <v>44621</v>
      </c>
      <c r="H22" s="10">
        <f t="shared" ca="1" si="1"/>
        <v>1.7917808219178082</v>
      </c>
      <c r="I22" s="5" t="s">
        <v>79</v>
      </c>
      <c r="J22" s="5" t="s">
        <v>61</v>
      </c>
    </row>
    <row r="23" spans="1:10">
      <c r="A23" s="5">
        <v>16283755</v>
      </c>
      <c r="B23" s="5" t="s">
        <v>80</v>
      </c>
      <c r="C23" s="5" t="s">
        <v>81</v>
      </c>
      <c r="D23" s="9">
        <v>22913</v>
      </c>
      <c r="E23" s="10">
        <f t="shared" ca="1" si="0"/>
        <v>61.265753424657532</v>
      </c>
      <c r="F23" s="5" t="s">
        <v>12</v>
      </c>
      <c r="G23" s="9">
        <v>44621</v>
      </c>
      <c r="H23" s="10">
        <f t="shared" ca="1" si="1"/>
        <v>1.7917808219178082</v>
      </c>
      <c r="I23" s="5" t="s">
        <v>82</v>
      </c>
      <c r="J23" s="5" t="s">
        <v>61</v>
      </c>
    </row>
    <row r="24" spans="1:10">
      <c r="A24" s="5">
        <v>30212756</v>
      </c>
      <c r="B24" s="5" t="s">
        <v>83</v>
      </c>
      <c r="C24" s="5" t="s">
        <v>84</v>
      </c>
      <c r="D24" s="9">
        <v>30581</v>
      </c>
      <c r="E24" s="10">
        <f t="shared" ca="1" si="0"/>
        <v>40.257534246575339</v>
      </c>
      <c r="F24" s="5" t="s">
        <v>12</v>
      </c>
      <c r="G24" s="9">
        <v>38899</v>
      </c>
      <c r="H24" s="10">
        <f t="shared" ca="1" si="1"/>
        <v>17.468493150684932</v>
      </c>
      <c r="I24" s="5" t="s">
        <v>85</v>
      </c>
      <c r="J24" s="5" t="s">
        <v>61</v>
      </c>
    </row>
    <row r="25" spans="1:10">
      <c r="A25" s="5">
        <v>32503866</v>
      </c>
      <c r="B25" s="5" t="s">
        <v>86</v>
      </c>
      <c r="C25" s="5" t="s">
        <v>87</v>
      </c>
      <c r="D25" s="9">
        <v>31685</v>
      </c>
      <c r="E25" s="10">
        <f t="shared" ca="1" si="0"/>
        <v>37.232876712328768</v>
      </c>
      <c r="F25" s="5" t="s">
        <v>27</v>
      </c>
      <c r="G25" s="9">
        <v>39814</v>
      </c>
      <c r="H25" s="10">
        <f t="shared" ca="1" si="1"/>
        <v>14.961643835616439</v>
      </c>
      <c r="I25" s="5" t="s">
        <v>88</v>
      </c>
      <c r="J25" s="5" t="s">
        <v>61</v>
      </c>
    </row>
    <row r="26" spans="1:10">
      <c r="A26" s="5">
        <v>36134114</v>
      </c>
      <c r="B26" s="5" t="s">
        <v>89</v>
      </c>
      <c r="C26" s="5" t="s">
        <v>90</v>
      </c>
      <c r="D26" s="9">
        <v>33610</v>
      </c>
      <c r="E26" s="10">
        <f t="shared" ca="1" si="0"/>
        <v>31.958904109589042</v>
      </c>
      <c r="F26" s="5" t="s">
        <v>12</v>
      </c>
      <c r="G26" s="9">
        <v>43221</v>
      </c>
      <c r="H26" s="10">
        <f t="shared" ca="1" si="1"/>
        <v>5.6273972602739724</v>
      </c>
      <c r="I26" s="5" t="s">
        <v>91</v>
      </c>
      <c r="J26" s="5" t="s">
        <v>61</v>
      </c>
    </row>
    <row r="27" spans="1:10">
      <c r="A27" s="5">
        <v>38910513</v>
      </c>
      <c r="B27" s="5" t="s">
        <v>92</v>
      </c>
      <c r="C27" s="5" t="s">
        <v>93</v>
      </c>
      <c r="D27" s="9">
        <v>34814</v>
      </c>
      <c r="E27" s="10">
        <f t="shared" ca="1" si="0"/>
        <v>28.660273972602738</v>
      </c>
      <c r="F27" s="5" t="s">
        <v>27</v>
      </c>
      <c r="G27" s="9">
        <v>43831</v>
      </c>
      <c r="H27" s="10">
        <f t="shared" ca="1" si="1"/>
        <v>3.956164383561644</v>
      </c>
      <c r="I27" s="5" t="s">
        <v>94</v>
      </c>
      <c r="J27" s="5" t="s">
        <v>61</v>
      </c>
    </row>
    <row r="28" spans="1:10">
      <c r="A28" s="5">
        <v>21370637</v>
      </c>
      <c r="B28" s="5" t="s">
        <v>95</v>
      </c>
      <c r="C28" s="5" t="s">
        <v>96</v>
      </c>
      <c r="D28" s="9">
        <v>25634</v>
      </c>
      <c r="E28" s="10">
        <f t="shared" ca="1" si="0"/>
        <v>53.81095890410959</v>
      </c>
      <c r="F28" s="5" t="s">
        <v>12</v>
      </c>
      <c r="G28" s="9">
        <v>42352</v>
      </c>
      <c r="H28" s="10">
        <f t="shared" ca="1" si="1"/>
        <v>8.0082191780821912</v>
      </c>
      <c r="I28" s="5" t="s">
        <v>97</v>
      </c>
      <c r="J28" s="5" t="s">
        <v>61</v>
      </c>
    </row>
    <row r="29" spans="1:10">
      <c r="A29" s="5">
        <v>16908479</v>
      </c>
      <c r="B29" s="5" t="s">
        <v>98</v>
      </c>
      <c r="C29" s="5" t="s">
        <v>99</v>
      </c>
      <c r="D29" s="9">
        <v>23721</v>
      </c>
      <c r="E29" s="10">
        <f t="shared" ca="1" si="0"/>
        <v>59.052054794520551</v>
      </c>
      <c r="F29" s="5" t="s">
        <v>27</v>
      </c>
      <c r="G29" s="9">
        <v>35612</v>
      </c>
      <c r="H29" s="10">
        <f t="shared" ca="1" si="1"/>
        <v>26.473972602739725</v>
      </c>
      <c r="I29" s="5" t="s">
        <v>100</v>
      </c>
      <c r="J29" s="5" t="s">
        <v>61</v>
      </c>
    </row>
    <row r="30" spans="1:10">
      <c r="A30" s="5">
        <v>13556270</v>
      </c>
      <c r="B30" s="5" t="s">
        <v>58</v>
      </c>
      <c r="C30" s="5" t="s">
        <v>101</v>
      </c>
      <c r="D30" s="9">
        <v>21877</v>
      </c>
      <c r="E30" s="10">
        <f t="shared" ca="1" si="0"/>
        <v>64.104109589041101</v>
      </c>
      <c r="F30" s="5" t="s">
        <v>12</v>
      </c>
      <c r="G30" s="9">
        <v>33695</v>
      </c>
      <c r="H30" s="10">
        <f t="shared" ca="1" si="1"/>
        <v>31.726027397260275</v>
      </c>
      <c r="I30" s="5" t="s">
        <v>102</v>
      </c>
      <c r="J30" s="5" t="s">
        <v>61</v>
      </c>
    </row>
    <row r="31" spans="1:10">
      <c r="A31" s="5">
        <v>27519161</v>
      </c>
      <c r="B31" s="5" t="s">
        <v>103</v>
      </c>
      <c r="C31" s="5" t="s">
        <v>104</v>
      </c>
      <c r="D31" s="9">
        <v>29066</v>
      </c>
      <c r="E31" s="10">
        <f t="shared" ca="1" si="0"/>
        <v>44.408219178082192</v>
      </c>
      <c r="F31" s="5" t="s">
        <v>27</v>
      </c>
      <c r="G31" s="9">
        <v>40798</v>
      </c>
      <c r="H31" s="10">
        <f t="shared" ca="1" si="1"/>
        <v>12.265753424657534</v>
      </c>
      <c r="I31" s="5" t="s">
        <v>105</v>
      </c>
      <c r="J31" s="5" t="s">
        <v>61</v>
      </c>
    </row>
    <row r="32" spans="1:10">
      <c r="A32" s="5">
        <v>16783294</v>
      </c>
      <c r="B32" s="5" t="s">
        <v>106</v>
      </c>
      <c r="C32" s="5" t="s">
        <v>107</v>
      </c>
      <c r="D32" s="9">
        <v>23537</v>
      </c>
      <c r="E32" s="10">
        <f t="shared" ref="E32:E42" ca="1" si="2">(TODAY()-D32)/365</f>
        <v>59.556164383561644</v>
      </c>
      <c r="F32" s="5" t="s">
        <v>12</v>
      </c>
      <c r="G32" s="9">
        <v>36982</v>
      </c>
      <c r="H32" s="10">
        <f t="shared" ref="H32:H42" ca="1" si="3">(TODAY()-G32)/365</f>
        <v>22.720547945205478</v>
      </c>
      <c r="I32" s="5" t="s">
        <v>108</v>
      </c>
      <c r="J32" s="5" t="s">
        <v>61</v>
      </c>
    </row>
    <row r="33" spans="1:10">
      <c r="A33" s="5">
        <v>35661232</v>
      </c>
      <c r="B33" s="5" t="s">
        <v>109</v>
      </c>
      <c r="C33" s="5" t="s">
        <v>110</v>
      </c>
      <c r="D33" s="9">
        <v>33209</v>
      </c>
      <c r="E33" s="10">
        <f t="shared" ca="1" si="2"/>
        <v>33.057534246575344</v>
      </c>
      <c r="F33" s="5" t="s">
        <v>12</v>
      </c>
      <c r="G33" s="9">
        <v>40909</v>
      </c>
      <c r="H33" s="10">
        <f t="shared" ca="1" si="3"/>
        <v>11.961643835616439</v>
      </c>
      <c r="I33" s="5" t="s">
        <v>111</v>
      </c>
      <c r="J33" s="5" t="s">
        <v>61</v>
      </c>
    </row>
    <row r="34" spans="1:10">
      <c r="A34" s="5">
        <v>30674255</v>
      </c>
      <c r="B34" s="5" t="s">
        <v>112</v>
      </c>
      <c r="C34" s="5" t="s">
        <v>113</v>
      </c>
      <c r="D34" s="9">
        <v>30627</v>
      </c>
      <c r="E34" s="10">
        <f t="shared" ca="1" si="2"/>
        <v>40.131506849315066</v>
      </c>
      <c r="F34" s="5" t="s">
        <v>12</v>
      </c>
      <c r="G34" s="9">
        <v>42339</v>
      </c>
      <c r="H34" s="10">
        <f t="shared" ca="1" si="3"/>
        <v>8.043835616438356</v>
      </c>
      <c r="I34" s="5" t="s">
        <v>114</v>
      </c>
      <c r="J34" s="5" t="s">
        <v>61</v>
      </c>
    </row>
    <row r="35" spans="1:10">
      <c r="A35" s="5">
        <v>20551753</v>
      </c>
      <c r="B35" s="5" t="s">
        <v>115</v>
      </c>
      <c r="C35" s="5" t="s">
        <v>116</v>
      </c>
      <c r="D35" s="9">
        <v>25261</v>
      </c>
      <c r="E35" s="10">
        <f t="shared" ca="1" si="2"/>
        <v>54.832876712328769</v>
      </c>
      <c r="F35" s="5" t="s">
        <v>12</v>
      </c>
      <c r="G35" s="9">
        <v>37316</v>
      </c>
      <c r="H35" s="10">
        <f t="shared" ca="1" si="3"/>
        <v>21.805479452054794</v>
      </c>
      <c r="I35" s="5" t="s">
        <v>117</v>
      </c>
      <c r="J35" s="5" t="s">
        <v>61</v>
      </c>
    </row>
    <row r="36" spans="1:10">
      <c r="A36" s="5">
        <v>26314639</v>
      </c>
      <c r="B36" s="5" t="s">
        <v>118</v>
      </c>
      <c r="C36" s="5" t="s">
        <v>119</v>
      </c>
      <c r="D36" s="9">
        <v>28439</v>
      </c>
      <c r="E36" s="10">
        <f t="shared" ca="1" si="2"/>
        <v>46.126027397260273</v>
      </c>
      <c r="F36" s="5" t="s">
        <v>12</v>
      </c>
      <c r="G36" s="9">
        <v>42347</v>
      </c>
      <c r="H36" s="10">
        <f t="shared" ca="1" si="3"/>
        <v>8.0219178082191789</v>
      </c>
      <c r="I36" s="5" t="s">
        <v>120</v>
      </c>
      <c r="J36" s="5" t="s">
        <v>61</v>
      </c>
    </row>
    <row r="37" spans="1:10">
      <c r="A37" s="5">
        <v>18576871</v>
      </c>
      <c r="B37" s="5" t="s">
        <v>121</v>
      </c>
      <c r="C37" s="5" t="s">
        <v>122</v>
      </c>
      <c r="D37" s="9">
        <v>24742</v>
      </c>
      <c r="E37" s="10">
        <f t="shared" ca="1" si="2"/>
        <v>56.254794520547946</v>
      </c>
      <c r="F37" s="5" t="s">
        <v>27</v>
      </c>
      <c r="G37" s="9">
        <v>43160</v>
      </c>
      <c r="H37" s="10">
        <f t="shared" ca="1" si="3"/>
        <v>5.7945205479452051</v>
      </c>
      <c r="I37" s="5" t="s">
        <v>123</v>
      </c>
      <c r="J37" s="5" t="s">
        <v>61</v>
      </c>
    </row>
    <row r="38" spans="1:10">
      <c r="A38" s="5">
        <v>27297602</v>
      </c>
      <c r="B38" s="5" t="s">
        <v>124</v>
      </c>
      <c r="C38" s="5" t="s">
        <v>125</v>
      </c>
      <c r="D38" s="9">
        <v>29053</v>
      </c>
      <c r="E38" s="10">
        <f t="shared" ca="1" si="2"/>
        <v>44.443835616438356</v>
      </c>
      <c r="F38" s="5" t="s">
        <v>12</v>
      </c>
      <c r="G38" s="9">
        <v>39448</v>
      </c>
      <c r="H38" s="10">
        <f t="shared" ca="1" si="3"/>
        <v>15.964383561643835</v>
      </c>
      <c r="I38" s="5" t="s">
        <v>126</v>
      </c>
      <c r="J38" s="5" t="s">
        <v>61</v>
      </c>
    </row>
    <row r="39" spans="1:10">
      <c r="A39" s="5">
        <v>18190650</v>
      </c>
      <c r="B39" s="5" t="s">
        <v>127</v>
      </c>
      <c r="C39" s="5" t="s">
        <v>128</v>
      </c>
      <c r="D39" s="9">
        <v>24438</v>
      </c>
      <c r="E39" s="10">
        <f t="shared" ca="1" si="2"/>
        <v>57.087671232876716</v>
      </c>
      <c r="F39" s="5" t="s">
        <v>12</v>
      </c>
      <c r="G39" s="9">
        <v>42347</v>
      </c>
      <c r="H39" s="10">
        <f t="shared" ca="1" si="3"/>
        <v>8.0219178082191789</v>
      </c>
      <c r="I39" s="5" t="s">
        <v>129</v>
      </c>
      <c r="J39" s="5" t="s">
        <v>61</v>
      </c>
    </row>
    <row r="40" spans="1:10">
      <c r="A40" s="5">
        <v>24932523</v>
      </c>
      <c r="B40" s="5" t="s">
        <v>130</v>
      </c>
      <c r="C40" s="5" t="s">
        <v>131</v>
      </c>
      <c r="D40" s="9">
        <v>27715</v>
      </c>
      <c r="E40" s="10">
        <f t="shared" ca="1" si="2"/>
        <v>48.109589041095887</v>
      </c>
      <c r="F40" s="5" t="s">
        <v>27</v>
      </c>
      <c r="G40" s="9">
        <v>36586</v>
      </c>
      <c r="H40" s="10">
        <f t="shared" ca="1" si="3"/>
        <v>23.805479452054794</v>
      </c>
      <c r="I40" s="5" t="s">
        <v>132</v>
      </c>
      <c r="J40" s="5" t="s">
        <v>61</v>
      </c>
    </row>
    <row r="41" spans="1:10">
      <c r="A41" s="5">
        <v>25783243</v>
      </c>
      <c r="B41" s="5" t="s">
        <v>133</v>
      </c>
      <c r="C41" s="5" t="s">
        <v>134</v>
      </c>
      <c r="D41" s="9">
        <v>28245</v>
      </c>
      <c r="E41" s="10">
        <f t="shared" ca="1" si="2"/>
        <v>46.657534246575345</v>
      </c>
      <c r="F41" s="5" t="s">
        <v>27</v>
      </c>
      <c r="G41" s="9">
        <v>40299</v>
      </c>
      <c r="H41" s="10">
        <f t="shared" ca="1" si="3"/>
        <v>13.632876712328768</v>
      </c>
      <c r="I41" s="5" t="s">
        <v>135</v>
      </c>
      <c r="J41" s="5" t="s">
        <v>61</v>
      </c>
    </row>
    <row r="42" spans="1:10">
      <c r="A42" s="5">
        <v>30408526</v>
      </c>
      <c r="B42" s="5" t="s">
        <v>136</v>
      </c>
      <c r="C42" s="5" t="s">
        <v>137</v>
      </c>
      <c r="D42" s="9">
        <v>30509</v>
      </c>
      <c r="E42" s="10">
        <f t="shared" ca="1" si="2"/>
        <v>40.454794520547942</v>
      </c>
      <c r="F42" s="5" t="s">
        <v>27</v>
      </c>
      <c r="G42" s="9">
        <v>44228</v>
      </c>
      <c r="H42" s="10">
        <f t="shared" ca="1" si="3"/>
        <v>2.8684931506849316</v>
      </c>
      <c r="I42" s="5" t="s">
        <v>138</v>
      </c>
      <c r="J42" s="5" t="s">
        <v>61</v>
      </c>
    </row>
  </sheetData>
  <autoFilter ref="A1:AD1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tabSelected="1" workbookViewId="0">
      <pane xSplit="3" ySplit="1" topLeftCell="F2" activePane="bottomRight" state="frozen"/>
      <selection pane="bottomRight" activeCell="F15" sqref="F15"/>
      <selection pane="bottomLeft" activeCell="A2" sqref="A2"/>
      <selection pane="topRight" activeCell="E1" sqref="E1"/>
    </sheetView>
  </sheetViews>
  <sheetFormatPr defaultColWidth="10.7109375" defaultRowHeight="15"/>
  <cols>
    <col min="2" max="2" width="13.85546875" bestFit="1" customWidth="1"/>
    <col min="3" max="3" width="24.5703125" bestFit="1" customWidth="1"/>
    <col min="4" max="4" width="7.42578125" customWidth="1"/>
    <col min="5" max="5" width="6.5703125" customWidth="1"/>
    <col min="6" max="6" width="44" bestFit="1" customWidth="1"/>
    <col min="7" max="7" width="22.85546875" bestFit="1" customWidth="1"/>
    <col min="8" max="8" width="30.7109375" customWidth="1"/>
  </cols>
  <sheetData>
    <row r="1" spans="1:8" ht="53.1" customHeight="1">
      <c r="A1" s="1" t="s">
        <v>0</v>
      </c>
      <c r="B1" s="1" t="s">
        <v>1</v>
      </c>
      <c r="C1" s="1" t="s">
        <v>2</v>
      </c>
      <c r="D1" s="1" t="s">
        <v>4</v>
      </c>
      <c r="E1" s="1" t="s">
        <v>7</v>
      </c>
      <c r="F1" s="1" t="s">
        <v>8</v>
      </c>
      <c r="G1" s="1" t="s">
        <v>139</v>
      </c>
      <c r="H1" s="1" t="s">
        <v>9</v>
      </c>
    </row>
    <row r="2" spans="1:8">
      <c r="A2">
        <v>13144689</v>
      </c>
      <c r="B2" t="s">
        <v>140</v>
      </c>
      <c r="C2" t="s">
        <v>141</v>
      </c>
      <c r="D2" s="3">
        <v>63.679452054794524</v>
      </c>
      <c r="E2" s="3">
        <v>3.5780821917808221</v>
      </c>
      <c r="F2" t="s">
        <v>142</v>
      </c>
      <c r="G2" t="s">
        <v>143</v>
      </c>
      <c r="H2" t="s">
        <v>144</v>
      </c>
    </row>
    <row r="3" spans="1:8">
      <c r="A3">
        <v>18116189</v>
      </c>
      <c r="B3" t="s">
        <v>145</v>
      </c>
      <c r="C3" t="s">
        <v>146</v>
      </c>
      <c r="D3" s="3">
        <v>56.819178082191783</v>
      </c>
      <c r="E3" s="3">
        <v>7.558904109589041</v>
      </c>
      <c r="F3" t="s">
        <v>147</v>
      </c>
      <c r="G3" t="s">
        <v>148</v>
      </c>
      <c r="H3" t="s">
        <v>144</v>
      </c>
    </row>
    <row r="4" spans="1:8">
      <c r="A4">
        <v>23942789</v>
      </c>
      <c r="B4" t="s">
        <v>130</v>
      </c>
      <c r="C4" t="s">
        <v>149</v>
      </c>
      <c r="D4" s="3">
        <v>49.106849315068494</v>
      </c>
      <c r="E4" s="3">
        <v>3.5780821917808221</v>
      </c>
      <c r="F4" t="s">
        <v>150</v>
      </c>
      <c r="G4" t="s">
        <v>151</v>
      </c>
      <c r="H4" t="s">
        <v>144</v>
      </c>
    </row>
    <row r="5" spans="1:8">
      <c r="A5">
        <v>13085701</v>
      </c>
      <c r="B5" t="s">
        <v>152</v>
      </c>
      <c r="C5" t="s">
        <v>153</v>
      </c>
      <c r="D5" s="3">
        <v>64.010958904109586</v>
      </c>
      <c r="E5" s="3">
        <v>5.1671232876712327</v>
      </c>
      <c r="F5" t="s">
        <v>154</v>
      </c>
      <c r="G5" t="s">
        <v>148</v>
      </c>
      <c r="H5" t="s">
        <v>144</v>
      </c>
    </row>
    <row r="6" spans="1:8">
      <c r="A6">
        <v>30768214</v>
      </c>
      <c r="B6" t="s">
        <v>155</v>
      </c>
      <c r="C6" t="s">
        <v>156</v>
      </c>
      <c r="D6" s="3">
        <v>39.38356164383562</v>
      </c>
      <c r="E6" s="3">
        <v>3.5780821917808221</v>
      </c>
      <c r="F6" t="s">
        <v>157</v>
      </c>
      <c r="G6" t="s">
        <v>148</v>
      </c>
      <c r="H6" t="s">
        <v>144</v>
      </c>
    </row>
    <row r="7" spans="1:8">
      <c r="A7">
        <v>28288984</v>
      </c>
      <c r="B7" t="s">
        <v>158</v>
      </c>
      <c r="C7" t="s">
        <v>96</v>
      </c>
      <c r="D7" s="3">
        <v>42.676712328767124</v>
      </c>
      <c r="E7" s="3">
        <v>5.1671232876712327</v>
      </c>
      <c r="F7" t="s">
        <v>159</v>
      </c>
      <c r="G7" t="s">
        <v>148</v>
      </c>
      <c r="H7" t="s">
        <v>144</v>
      </c>
    </row>
    <row r="8" spans="1:8">
      <c r="A8">
        <v>32085405</v>
      </c>
      <c r="B8" t="s">
        <v>160</v>
      </c>
      <c r="C8" t="s">
        <v>161</v>
      </c>
      <c r="D8" s="3">
        <v>37.517808219178079</v>
      </c>
      <c r="E8" s="3">
        <v>3.580821917808219</v>
      </c>
      <c r="F8" t="s">
        <v>162</v>
      </c>
      <c r="G8" t="s">
        <v>148</v>
      </c>
      <c r="H8" t="s">
        <v>144</v>
      </c>
    </row>
    <row r="9" spans="1:8">
      <c r="A9">
        <v>20626291</v>
      </c>
      <c r="B9" t="s">
        <v>163</v>
      </c>
      <c r="C9" t="s">
        <v>164</v>
      </c>
      <c r="D9" s="3">
        <v>54.463013698630135</v>
      </c>
      <c r="E9" s="3">
        <v>7.3342465753424655</v>
      </c>
      <c r="F9" t="s">
        <v>165</v>
      </c>
      <c r="G9" t="s">
        <v>148</v>
      </c>
      <c r="H9" t="s">
        <v>144</v>
      </c>
    </row>
    <row r="10" spans="1:8">
      <c r="A10">
        <v>35661051</v>
      </c>
      <c r="B10" t="s">
        <v>166</v>
      </c>
      <c r="C10" t="s">
        <v>167</v>
      </c>
      <c r="D10" s="3">
        <v>32.717808219178082</v>
      </c>
      <c r="E10" s="3">
        <v>5.1671232876712327</v>
      </c>
      <c r="F10" t="s">
        <v>168</v>
      </c>
      <c r="G10" t="s">
        <v>148</v>
      </c>
      <c r="H10" t="s">
        <v>144</v>
      </c>
    </row>
    <row r="11" spans="1:8">
      <c r="A11">
        <v>32571891</v>
      </c>
      <c r="B11" t="s">
        <v>169</v>
      </c>
      <c r="C11" t="s">
        <v>170</v>
      </c>
      <c r="D11" s="3">
        <v>36.88219178082192</v>
      </c>
      <c r="E11" s="3">
        <v>5.1671232876712327</v>
      </c>
      <c r="F11" t="s">
        <v>171</v>
      </c>
      <c r="G11" t="s">
        <v>172</v>
      </c>
      <c r="H11" t="s">
        <v>144</v>
      </c>
    </row>
    <row r="12" spans="1:8">
      <c r="A12">
        <v>4985187</v>
      </c>
      <c r="B12" t="s">
        <v>173</v>
      </c>
      <c r="C12" t="s">
        <v>174</v>
      </c>
      <c r="D12" s="3">
        <v>75.142465753424659</v>
      </c>
      <c r="E12" s="3">
        <v>3.5780821917808221</v>
      </c>
      <c r="F12" t="s">
        <v>175</v>
      </c>
      <c r="G12" t="s">
        <v>148</v>
      </c>
      <c r="H12" t="s">
        <v>144</v>
      </c>
    </row>
    <row r="13" spans="1:8">
      <c r="A13">
        <v>39953576</v>
      </c>
      <c r="B13" t="s">
        <v>176</v>
      </c>
      <c r="C13" t="s">
        <v>177</v>
      </c>
      <c r="D13" s="3">
        <v>26.734246575342464</v>
      </c>
      <c r="E13" s="3">
        <v>2.8273972602739725</v>
      </c>
      <c r="F13" t="s">
        <v>178</v>
      </c>
      <c r="G13" t="s">
        <v>148</v>
      </c>
      <c r="H13" t="s">
        <v>144</v>
      </c>
    </row>
  </sheetData>
  <autoFilter ref="A1:H1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workbookViewId="0">
      <selection activeCell="D15" sqref="D15"/>
    </sheetView>
  </sheetViews>
  <sheetFormatPr defaultColWidth="10.7109375" defaultRowHeight="15"/>
  <cols>
    <col min="2" max="2" width="14.42578125" customWidth="1"/>
    <col min="4" max="4" width="13.7109375" customWidth="1"/>
  </cols>
  <sheetData>
    <row r="1" spans="1:4">
      <c r="A1" t="s">
        <v>179</v>
      </c>
    </row>
    <row r="3" spans="1:4">
      <c r="B3" t="s">
        <v>180</v>
      </c>
    </row>
    <row r="4" spans="1:4" ht="21" customHeight="1">
      <c r="B4" s="4" t="s">
        <v>181</v>
      </c>
      <c r="C4" s="4" t="s">
        <v>182</v>
      </c>
      <c r="D4" s="4" t="s">
        <v>183</v>
      </c>
    </row>
    <row r="5" spans="1:4">
      <c r="B5" s="5" t="s">
        <v>184</v>
      </c>
      <c r="C5" s="6">
        <v>1</v>
      </c>
      <c r="D5" s="7">
        <v>666215.35</v>
      </c>
    </row>
    <row r="6" spans="1:4">
      <c r="B6" s="5" t="s">
        <v>185</v>
      </c>
      <c r="C6" s="6">
        <v>10</v>
      </c>
      <c r="D6" s="7">
        <v>543071.75</v>
      </c>
    </row>
    <row r="7" spans="1:4">
      <c r="B7" s="5" t="s">
        <v>186</v>
      </c>
      <c r="C7" s="6">
        <v>2</v>
      </c>
      <c r="D7" s="7">
        <v>438179.13</v>
      </c>
    </row>
    <row r="8" spans="1:4">
      <c r="B8" s="5" t="s">
        <v>187</v>
      </c>
      <c r="C8" s="6">
        <v>1</v>
      </c>
      <c r="D8" s="7">
        <v>406136.2</v>
      </c>
    </row>
    <row r="9" spans="1:4">
      <c r="B9" s="5" t="s">
        <v>188</v>
      </c>
      <c r="C9" s="6">
        <v>27</v>
      </c>
      <c r="D9" s="7">
        <v>304636.48</v>
      </c>
    </row>
    <row r="10" spans="1:4">
      <c r="B10" s="4" t="s">
        <v>189</v>
      </c>
      <c r="C10" s="4">
        <f>SUM(C5:C9)</f>
        <v>41</v>
      </c>
      <c r="D10" s="12"/>
    </row>
    <row r="11" spans="1:4">
      <c r="C11" s="11"/>
      <c r="D11" s="12"/>
    </row>
    <row r="12" spans="1:4">
      <c r="B12" t="s">
        <v>190</v>
      </c>
    </row>
    <row r="13" spans="1:4">
      <c r="B13" s="4" t="s">
        <v>181</v>
      </c>
      <c r="C13" s="4" t="s">
        <v>182</v>
      </c>
      <c r="D13" s="4" t="s">
        <v>183</v>
      </c>
    </row>
    <row r="14" spans="1:4">
      <c r="B14" s="5" t="s">
        <v>191</v>
      </c>
      <c r="C14" s="6">
        <v>12</v>
      </c>
      <c r="D14" s="7">
        <v>372471.21</v>
      </c>
    </row>
    <row r="15" spans="1:4">
      <c r="B15" s="4" t="s">
        <v>189</v>
      </c>
      <c r="C15" s="4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Suarez - VH</dc:creator>
  <cp:keywords/>
  <dc:description/>
  <cp:lastModifiedBy>Mercedes Bustamante</cp:lastModifiedBy>
  <cp:revision/>
  <dcterms:created xsi:type="dcterms:W3CDTF">2023-06-26T15:12:27Z</dcterms:created>
  <dcterms:modified xsi:type="dcterms:W3CDTF">2023-12-15T10:47:54Z</dcterms:modified>
  <cp:category/>
  <cp:contentStatus/>
</cp:coreProperties>
</file>