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 activeTab="4"/>
  </bookViews>
  <sheets>
    <sheet name="2021" sheetId="1" r:id="rId1"/>
    <sheet name="2022" sheetId="2" r:id="rId2"/>
    <sheet name="2023" sheetId="3" r:id="rId3"/>
    <sheet name="2024" sheetId="4" r:id="rId4"/>
    <sheet name="2025" sheetId="5" r:id="rId5"/>
  </sheets>
  <calcPr calcId="144525"/>
</workbook>
</file>

<file path=xl/calcChain.xml><?xml version="1.0" encoding="utf-8"?>
<calcChain xmlns="http://schemas.openxmlformats.org/spreadsheetml/2006/main">
  <c r="B21" i="5" l="1"/>
  <c r="C21" i="5" l="1"/>
  <c r="C11" i="4"/>
  <c r="C10" i="4"/>
  <c r="C9" i="4"/>
  <c r="C8" i="4"/>
  <c r="C21" i="4" l="1"/>
  <c r="B21" i="4"/>
  <c r="C20" i="3" l="1"/>
  <c r="B20" i="3"/>
  <c r="C22" i="2"/>
  <c r="B22" i="2"/>
  <c r="C21" i="1" l="1"/>
  <c r="B21" i="1"/>
</calcChain>
</file>

<file path=xl/sharedStrings.xml><?xml version="1.0" encoding="utf-8"?>
<sst xmlns="http://schemas.openxmlformats.org/spreadsheetml/2006/main" count="105" uniqueCount="30">
  <si>
    <t>RELLENO SANITARIO CONTROLADO EL BORBOLLON</t>
  </si>
  <si>
    <t>DISPOSICION FINAL DE RESIDUOS</t>
  </si>
  <si>
    <t>PERIODO COMPRENDIDO DESDE 02 DE ENERO AL 30 DE ABRIL DE 2022</t>
  </si>
  <si>
    <t>ENERO</t>
  </si>
  <si>
    <t>MES</t>
  </si>
  <si>
    <t>TONELADAS</t>
  </si>
  <si>
    <t>FEBRERO</t>
  </si>
  <si>
    <t xml:space="preserve">MARZO </t>
  </si>
  <si>
    <t>ABRIL</t>
  </si>
  <si>
    <t>TOTAL CUATRIMESTRE</t>
  </si>
  <si>
    <t>HABITANTES</t>
  </si>
  <si>
    <t>DATO CENSO 2010</t>
  </si>
  <si>
    <t>PER CAPITA</t>
  </si>
  <si>
    <t>MAYO</t>
  </si>
  <si>
    <t>JUNIO</t>
  </si>
  <si>
    <t>JULIO</t>
  </si>
  <si>
    <t>PERIODO COMPRENDIDO DESDE 02 DE ENERO AL 31 DICIEMBRE DE 2021</t>
  </si>
  <si>
    <t>AGOSTO</t>
  </si>
  <si>
    <t>SEPTIEMBRE</t>
  </si>
  <si>
    <t>OCTUBRE</t>
  </si>
  <si>
    <t>NOVIEMBRE</t>
  </si>
  <si>
    <t>DICIEMBRE</t>
  </si>
  <si>
    <t xml:space="preserve">TOTAL </t>
  </si>
  <si>
    <t>PERIODO COMPRENDIDO DESDE 02 DE ENERO AL 30 DE ABRIL DE 2024</t>
  </si>
  <si>
    <t>DATO CENSO 2021</t>
  </si>
  <si>
    <t>TOTAL ANUAL</t>
  </si>
  <si>
    <t>SETIEMBRE</t>
  </si>
  <si>
    <t>TONELADAS (Tn)</t>
  </si>
  <si>
    <t>PER CAPITA (Kg/pers.dia)</t>
  </si>
  <si>
    <t xml:space="preserve">AÑO 2025/DESDE FEBRERO A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</si>
</sst>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/>
    <xf numFmtId="0" fontId="1" fillId="0" borderId="3" xfId="0" applyFont="1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E31" sqref="E31"/>
    </sheetView>
  </sheetViews>
  <sheetFormatPr baseColWidth="10" defaultRowHeight="15" x14ac:dyDescent="0.25"/>
  <cols>
    <col min="1" max="1" width="20.140625" customWidth="1"/>
    <col min="2" max="2" width="11.5703125" bestFit="1" customWidth="1"/>
    <col min="6" max="6" width="17" bestFit="1" customWidth="1"/>
  </cols>
  <sheetData>
    <row r="1" spans="1:6" x14ac:dyDescent="0.25">
      <c r="A1" s="19" t="s">
        <v>0</v>
      </c>
      <c r="B1" s="19"/>
      <c r="C1" s="19"/>
      <c r="D1" s="19"/>
      <c r="E1" s="19"/>
    </row>
    <row r="3" spans="1:6" x14ac:dyDescent="0.25">
      <c r="A3" s="18" t="s">
        <v>1</v>
      </c>
      <c r="B3" s="18"/>
      <c r="C3" s="18"/>
      <c r="D3" s="18"/>
      <c r="E3" s="18"/>
    </row>
    <row r="5" spans="1:6" x14ac:dyDescent="0.25">
      <c r="A5" s="18" t="s">
        <v>16</v>
      </c>
      <c r="B5" s="18"/>
      <c r="C5" s="18"/>
      <c r="D5" s="18"/>
      <c r="E5" s="18"/>
    </row>
    <row r="7" spans="1:6" x14ac:dyDescent="0.25">
      <c r="A7" s="1" t="s">
        <v>4</v>
      </c>
      <c r="B7" s="1" t="s">
        <v>5</v>
      </c>
      <c r="C7" s="1" t="s">
        <v>12</v>
      </c>
      <c r="D7" s="4" t="s">
        <v>10</v>
      </c>
      <c r="E7" s="1">
        <v>119000</v>
      </c>
      <c r="F7" s="1" t="s">
        <v>11</v>
      </c>
    </row>
    <row r="8" spans="1:6" x14ac:dyDescent="0.25">
      <c r="A8" s="1" t="s">
        <v>3</v>
      </c>
      <c r="B8" s="1">
        <v>250</v>
      </c>
      <c r="C8" s="1"/>
    </row>
    <row r="9" spans="1:6" x14ac:dyDescent="0.25">
      <c r="A9" s="1" t="s">
        <v>6</v>
      </c>
      <c r="B9" s="1">
        <v>355</v>
      </c>
      <c r="C9" s="1"/>
    </row>
    <row r="10" spans="1:6" x14ac:dyDescent="0.25">
      <c r="A10" s="1" t="s">
        <v>7</v>
      </c>
      <c r="B10" s="1">
        <v>450</v>
      </c>
      <c r="C10" s="1"/>
    </row>
    <row r="11" spans="1:6" x14ac:dyDescent="0.25">
      <c r="A11" s="1" t="s">
        <v>8</v>
      </c>
      <c r="B11" s="1">
        <v>425</v>
      </c>
      <c r="C11" s="1"/>
    </row>
    <row r="12" spans="1:6" x14ac:dyDescent="0.25">
      <c r="A12" s="7" t="s">
        <v>13</v>
      </c>
      <c r="B12" s="7">
        <v>320</v>
      </c>
      <c r="C12" s="1"/>
    </row>
    <row r="13" spans="1:6" x14ac:dyDescent="0.25">
      <c r="A13" s="7" t="s">
        <v>14</v>
      </c>
      <c r="B13" s="7">
        <v>602</v>
      </c>
      <c r="C13" s="1"/>
    </row>
    <row r="14" spans="1:6" x14ac:dyDescent="0.25">
      <c r="A14" s="7" t="s">
        <v>15</v>
      </c>
      <c r="B14" s="7">
        <v>599</v>
      </c>
      <c r="C14" s="1"/>
    </row>
    <row r="15" spans="1:6" x14ac:dyDescent="0.25">
      <c r="A15" s="7" t="s">
        <v>17</v>
      </c>
      <c r="B15" s="7">
        <v>441</v>
      </c>
      <c r="C15" s="1"/>
    </row>
    <row r="16" spans="1:6" x14ac:dyDescent="0.25">
      <c r="A16" s="7" t="s">
        <v>18</v>
      </c>
      <c r="B16" s="7">
        <v>356</v>
      </c>
      <c r="C16" s="1"/>
    </row>
    <row r="17" spans="1:5" x14ac:dyDescent="0.25">
      <c r="A17" s="7" t="s">
        <v>19</v>
      </c>
      <c r="B17" s="7">
        <v>122</v>
      </c>
      <c r="C17" s="1"/>
    </row>
    <row r="18" spans="1:5" x14ac:dyDescent="0.25">
      <c r="A18" s="7" t="s">
        <v>20</v>
      </c>
      <c r="B18" s="7">
        <v>410</v>
      </c>
      <c r="C18" s="1"/>
    </row>
    <row r="19" spans="1:5" x14ac:dyDescent="0.25">
      <c r="A19" s="7" t="s">
        <v>21</v>
      </c>
      <c r="B19" s="7">
        <v>155</v>
      </c>
      <c r="C19" s="1"/>
    </row>
    <row r="20" spans="1:5" ht="15.75" thickBot="1" x14ac:dyDescent="0.3"/>
    <row r="21" spans="1:5" ht="15.75" thickBot="1" x14ac:dyDescent="0.3">
      <c r="A21" s="2" t="s">
        <v>22</v>
      </c>
      <c r="B21" s="3">
        <f>SUM(B8:B20)</f>
        <v>4485</v>
      </c>
      <c r="C21" s="5">
        <f>SUM(C8:C20)</f>
        <v>0</v>
      </c>
    </row>
    <row r="24" spans="1:5" x14ac:dyDescent="0.25">
      <c r="A24" s="20"/>
      <c r="B24" s="20"/>
      <c r="C24" s="20"/>
      <c r="D24" s="20"/>
      <c r="E24" s="20"/>
    </row>
    <row r="25" spans="1:5" x14ac:dyDescent="0.25">
      <c r="A25" s="9"/>
      <c r="B25" s="9"/>
      <c r="C25" s="9"/>
      <c r="D25" s="9"/>
      <c r="E25" s="9"/>
    </row>
    <row r="26" spans="1:5" x14ac:dyDescent="0.25">
      <c r="A26" s="6"/>
      <c r="B26" s="6"/>
      <c r="C26" s="6"/>
      <c r="D26" s="6"/>
      <c r="E26" s="6"/>
    </row>
    <row r="27" spans="1:5" x14ac:dyDescent="0.25">
      <c r="A27" s="6"/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10"/>
      <c r="B40" s="10"/>
      <c r="C40" s="6"/>
      <c r="D40" s="6"/>
      <c r="E40" s="6"/>
    </row>
  </sheetData>
  <mergeCells count="4">
    <mergeCell ref="A5:E5"/>
    <mergeCell ref="A3:E3"/>
    <mergeCell ref="A1:E1"/>
    <mergeCell ref="A24:E2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I23" sqref="I23"/>
    </sheetView>
  </sheetViews>
  <sheetFormatPr baseColWidth="10" defaultRowHeight="15" x14ac:dyDescent="0.25"/>
  <cols>
    <col min="1" max="1" width="20.140625" customWidth="1"/>
    <col min="2" max="2" width="11.5703125" bestFit="1" customWidth="1"/>
    <col min="6" max="6" width="17" bestFit="1" customWidth="1"/>
  </cols>
  <sheetData>
    <row r="1" spans="1:6" x14ac:dyDescent="0.25">
      <c r="A1" s="19" t="s">
        <v>0</v>
      </c>
      <c r="B1" s="19"/>
      <c r="C1" s="19"/>
      <c r="D1" s="19"/>
      <c r="E1" s="19"/>
    </row>
    <row r="3" spans="1:6" x14ac:dyDescent="0.25">
      <c r="A3" s="18" t="s">
        <v>1</v>
      </c>
      <c r="B3" s="18"/>
      <c r="C3" s="18"/>
      <c r="D3" s="18"/>
      <c r="E3" s="18"/>
    </row>
    <row r="5" spans="1:6" x14ac:dyDescent="0.25">
      <c r="A5" s="18" t="s">
        <v>2</v>
      </c>
      <c r="B5" s="18"/>
      <c r="C5" s="18"/>
      <c r="D5" s="18"/>
      <c r="E5" s="18"/>
    </row>
    <row r="7" spans="1:6" x14ac:dyDescent="0.25">
      <c r="A7" s="1" t="s">
        <v>4</v>
      </c>
      <c r="B7" s="1" t="s">
        <v>5</v>
      </c>
      <c r="C7" s="1" t="s">
        <v>12</v>
      </c>
      <c r="D7" s="4" t="s">
        <v>10</v>
      </c>
      <c r="E7" s="13">
        <v>172109</v>
      </c>
      <c r="F7" s="1" t="s">
        <v>24</v>
      </c>
    </row>
    <row r="8" spans="1:6" x14ac:dyDescent="0.25">
      <c r="A8" s="1" t="s">
        <v>3</v>
      </c>
      <c r="B8" s="1">
        <v>100.38</v>
      </c>
      <c r="C8" s="1">
        <v>0.84</v>
      </c>
      <c r="D8" s="1"/>
      <c r="E8" s="1"/>
      <c r="F8" s="1"/>
    </row>
    <row r="9" spans="1:6" x14ac:dyDescent="0.25">
      <c r="A9" s="1" t="s">
        <v>6</v>
      </c>
      <c r="B9" s="1">
        <v>18.52</v>
      </c>
      <c r="C9" s="1">
        <v>0.15</v>
      </c>
      <c r="D9" s="1"/>
      <c r="E9" s="1"/>
      <c r="F9" s="1"/>
    </row>
    <row r="10" spans="1:6" x14ac:dyDescent="0.25">
      <c r="A10" s="1" t="s">
        <v>7</v>
      </c>
      <c r="B10" s="1">
        <v>164.38</v>
      </c>
      <c r="C10" s="1">
        <v>1.38</v>
      </c>
      <c r="D10" s="1"/>
      <c r="E10" s="1"/>
      <c r="F10" s="1"/>
    </row>
    <row r="11" spans="1:6" x14ac:dyDescent="0.25">
      <c r="A11" s="1" t="s">
        <v>8</v>
      </c>
      <c r="B11" s="1">
        <v>363.12</v>
      </c>
      <c r="C11" s="1">
        <v>3.05</v>
      </c>
      <c r="D11" s="1"/>
      <c r="E11" s="1"/>
      <c r="F11" s="1"/>
    </row>
    <row r="12" spans="1:6" x14ac:dyDescent="0.25">
      <c r="A12" s="7" t="s">
        <v>13</v>
      </c>
      <c r="B12" s="7">
        <v>67.680000000000007</v>
      </c>
      <c r="C12" s="1">
        <v>0.56000000000000005</v>
      </c>
      <c r="D12" s="1"/>
      <c r="E12" s="1"/>
      <c r="F12" s="1"/>
    </row>
    <row r="13" spans="1:6" x14ac:dyDescent="0.25">
      <c r="A13" s="7" t="s">
        <v>14</v>
      </c>
      <c r="B13" s="7">
        <v>0</v>
      </c>
      <c r="C13" s="1">
        <v>0</v>
      </c>
      <c r="D13" s="1"/>
      <c r="E13" s="1"/>
      <c r="F13" s="1"/>
    </row>
    <row r="14" spans="1:6" x14ac:dyDescent="0.25">
      <c r="A14" s="7" t="s">
        <v>15</v>
      </c>
      <c r="B14" s="7">
        <v>462.72</v>
      </c>
      <c r="C14" s="1">
        <v>3.87</v>
      </c>
      <c r="D14" s="1"/>
      <c r="E14" s="1"/>
      <c r="F14" s="1"/>
    </row>
    <row r="15" spans="1:6" x14ac:dyDescent="0.25">
      <c r="A15" s="7" t="s">
        <v>17</v>
      </c>
      <c r="B15" s="7">
        <v>757.18</v>
      </c>
      <c r="C15" s="1"/>
      <c r="D15" s="1"/>
      <c r="E15" s="1"/>
      <c r="F15" s="1"/>
    </row>
    <row r="16" spans="1:6" x14ac:dyDescent="0.25">
      <c r="A16" s="7" t="s">
        <v>18</v>
      </c>
      <c r="B16" s="7">
        <v>2175.75</v>
      </c>
      <c r="C16" s="1"/>
      <c r="D16" s="1"/>
      <c r="E16" s="1"/>
      <c r="F16" s="1"/>
    </row>
    <row r="17" spans="1:6" x14ac:dyDescent="0.25">
      <c r="A17" s="7" t="s">
        <v>19</v>
      </c>
      <c r="B17" s="7">
        <v>2071.2800000000002</v>
      </c>
      <c r="C17" s="1"/>
      <c r="D17" s="1"/>
      <c r="E17" s="1"/>
      <c r="F17" s="1"/>
    </row>
    <row r="18" spans="1:6" x14ac:dyDescent="0.25">
      <c r="A18" s="7" t="s">
        <v>20</v>
      </c>
      <c r="B18" s="7">
        <v>2412.7199999999998</v>
      </c>
      <c r="C18" s="1"/>
      <c r="D18" s="1"/>
      <c r="E18" s="1"/>
      <c r="F18" s="1"/>
    </row>
    <row r="19" spans="1:6" x14ac:dyDescent="0.25">
      <c r="A19" s="7" t="s">
        <v>21</v>
      </c>
      <c r="B19" s="7">
        <v>2141.38</v>
      </c>
      <c r="C19" s="1"/>
      <c r="D19" s="1"/>
      <c r="E19" s="1"/>
      <c r="F19" s="1"/>
    </row>
    <row r="20" spans="1:6" x14ac:dyDescent="0.25">
      <c r="A20" s="8"/>
      <c r="B20" s="8"/>
      <c r="C20" s="6"/>
    </row>
    <row r="21" spans="1:6" ht="15.75" thickBot="1" x14ac:dyDescent="0.3"/>
    <row r="22" spans="1:6" ht="15.75" thickBot="1" x14ac:dyDescent="0.3">
      <c r="A22" s="2" t="s">
        <v>9</v>
      </c>
      <c r="B22" s="3">
        <f>SUM(B8:B21)</f>
        <v>10735.11</v>
      </c>
      <c r="C22" s="5">
        <f>SUM(C8:C21)</f>
        <v>9.8500000000000014</v>
      </c>
    </row>
    <row r="25" spans="1:6" x14ac:dyDescent="0.25">
      <c r="A25" s="20"/>
      <c r="B25" s="20"/>
      <c r="C25" s="20"/>
      <c r="D25" s="20"/>
      <c r="E25" s="20"/>
    </row>
    <row r="26" spans="1:6" x14ac:dyDescent="0.25">
      <c r="A26" s="9"/>
      <c r="B26" s="9"/>
      <c r="C26" s="9"/>
      <c r="D26" s="9"/>
      <c r="E26" s="9"/>
    </row>
    <row r="27" spans="1:6" x14ac:dyDescent="0.25">
      <c r="A27" s="6"/>
      <c r="B27" s="6"/>
      <c r="C27" s="6"/>
      <c r="D27" s="6"/>
      <c r="E27" s="6"/>
    </row>
    <row r="28" spans="1:6" x14ac:dyDescent="0.25">
      <c r="A28" s="6"/>
      <c r="B28" s="6"/>
      <c r="C28" s="6"/>
      <c r="D28" s="6"/>
      <c r="E28" s="6"/>
    </row>
    <row r="29" spans="1:6" x14ac:dyDescent="0.25">
      <c r="A29" s="6"/>
      <c r="B29" s="6"/>
      <c r="C29" s="6"/>
      <c r="D29" s="6"/>
      <c r="E29" s="6"/>
    </row>
    <row r="30" spans="1:6" x14ac:dyDescent="0.25">
      <c r="A30" s="6"/>
      <c r="B30" s="6"/>
      <c r="C30" s="6"/>
      <c r="D30" s="6"/>
      <c r="E30" s="6"/>
    </row>
    <row r="31" spans="1:6" x14ac:dyDescent="0.25">
      <c r="A31" s="6"/>
      <c r="B31" s="6"/>
      <c r="C31" s="6"/>
      <c r="D31" s="6"/>
      <c r="E31" s="6"/>
    </row>
    <row r="32" spans="1:6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  <row r="34" spans="1:5" x14ac:dyDescent="0.25">
      <c r="A34" s="6"/>
      <c r="B34" s="6"/>
      <c r="C34" s="6"/>
      <c r="D34" s="6"/>
      <c r="E34" s="6"/>
    </row>
    <row r="35" spans="1:5" x14ac:dyDescent="0.25">
      <c r="A35" s="6"/>
      <c r="B35" s="6"/>
      <c r="C35" s="6"/>
      <c r="D35" s="6"/>
      <c r="E35" s="6"/>
    </row>
    <row r="36" spans="1:5" x14ac:dyDescent="0.25">
      <c r="A36" s="6"/>
      <c r="B36" s="6"/>
      <c r="C36" s="6"/>
      <c r="D36" s="6"/>
      <c r="E36" s="6"/>
    </row>
    <row r="37" spans="1:5" x14ac:dyDescent="0.25">
      <c r="A37" s="6"/>
      <c r="B37" s="6"/>
      <c r="C37" s="6"/>
      <c r="D37" s="6"/>
      <c r="E37" s="6"/>
    </row>
    <row r="38" spans="1:5" x14ac:dyDescent="0.25">
      <c r="A38" s="6"/>
      <c r="B38" s="6"/>
      <c r="C38" s="6"/>
      <c r="D38" s="6"/>
      <c r="E38" s="6"/>
    </row>
    <row r="39" spans="1:5" x14ac:dyDescent="0.25">
      <c r="A39" s="6"/>
      <c r="B39" s="6"/>
      <c r="C39" s="6"/>
      <c r="D39" s="6"/>
      <c r="E39" s="6"/>
    </row>
    <row r="40" spans="1:5" x14ac:dyDescent="0.25">
      <c r="A40" s="6"/>
      <c r="B40" s="6"/>
      <c r="C40" s="6"/>
      <c r="D40" s="6"/>
      <c r="E40" s="6"/>
    </row>
    <row r="41" spans="1:5" x14ac:dyDescent="0.25">
      <c r="A41" s="10"/>
      <c r="B41" s="10"/>
      <c r="C41" s="6"/>
      <c r="D41" s="6"/>
      <c r="E41" s="6"/>
    </row>
    <row r="42" spans="1:5" x14ac:dyDescent="0.25">
      <c r="A42" s="6"/>
      <c r="B42" s="6"/>
      <c r="C42" s="6"/>
      <c r="D42" s="6"/>
      <c r="E42" s="6"/>
    </row>
  </sheetData>
  <mergeCells count="4">
    <mergeCell ref="A1:E1"/>
    <mergeCell ref="A3:E3"/>
    <mergeCell ref="A5:E5"/>
    <mergeCell ref="A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21" sqref="G21"/>
    </sheetView>
  </sheetViews>
  <sheetFormatPr baseColWidth="10" defaultRowHeight="15" x14ac:dyDescent="0.25"/>
  <cols>
    <col min="1" max="1" width="20.140625" customWidth="1"/>
    <col min="2" max="2" width="11.5703125" bestFit="1" customWidth="1"/>
    <col min="6" max="6" width="17" bestFit="1" customWidth="1"/>
  </cols>
  <sheetData>
    <row r="1" spans="1:6" x14ac:dyDescent="0.25">
      <c r="A1" s="19" t="s">
        <v>0</v>
      </c>
      <c r="B1" s="19"/>
      <c r="C1" s="19"/>
      <c r="D1" s="19"/>
      <c r="E1" s="19"/>
    </row>
    <row r="3" spans="1:6" x14ac:dyDescent="0.25">
      <c r="A3" s="18" t="s">
        <v>1</v>
      </c>
      <c r="B3" s="18"/>
      <c r="C3" s="18"/>
      <c r="D3" s="18"/>
      <c r="E3" s="18"/>
    </row>
    <row r="5" spans="1:6" x14ac:dyDescent="0.25">
      <c r="A5" s="18" t="s">
        <v>2</v>
      </c>
      <c r="B5" s="18"/>
      <c r="C5" s="18"/>
      <c r="D5" s="18"/>
      <c r="E5" s="18"/>
    </row>
    <row r="7" spans="1:6" x14ac:dyDescent="0.25">
      <c r="A7" s="1" t="s">
        <v>4</v>
      </c>
      <c r="B7" s="1" t="s">
        <v>5</v>
      </c>
      <c r="C7" s="1" t="s">
        <v>12</v>
      </c>
      <c r="D7" s="4" t="s">
        <v>10</v>
      </c>
      <c r="E7" s="13">
        <v>173583</v>
      </c>
      <c r="F7" s="1" t="s">
        <v>24</v>
      </c>
    </row>
    <row r="8" spans="1:6" x14ac:dyDescent="0.25">
      <c r="A8" s="1" t="s">
        <v>3</v>
      </c>
      <c r="B8" s="1">
        <v>2494.9</v>
      </c>
      <c r="C8" s="14"/>
      <c r="D8" s="1"/>
      <c r="E8" s="1"/>
      <c r="F8" s="1"/>
    </row>
    <row r="9" spans="1:6" x14ac:dyDescent="0.25">
      <c r="A9" s="1" t="s">
        <v>6</v>
      </c>
      <c r="B9" s="1">
        <v>2010.22</v>
      </c>
      <c r="C9" s="14"/>
      <c r="D9" s="1"/>
      <c r="E9" s="1"/>
      <c r="F9" s="1"/>
    </row>
    <row r="10" spans="1:6" x14ac:dyDescent="0.25">
      <c r="A10" s="1" t="s">
        <v>7</v>
      </c>
      <c r="B10" s="1">
        <v>1252.3399999999999</v>
      </c>
      <c r="C10" s="14"/>
      <c r="D10" s="1"/>
      <c r="E10" s="1"/>
      <c r="F10" s="1"/>
    </row>
    <row r="11" spans="1:6" x14ac:dyDescent="0.25">
      <c r="A11" s="1" t="s">
        <v>8</v>
      </c>
      <c r="B11" s="1">
        <v>1509.48</v>
      </c>
      <c r="C11" s="14"/>
      <c r="D11" s="1"/>
      <c r="E11" s="1"/>
      <c r="F11" s="1"/>
    </row>
    <row r="12" spans="1:6" x14ac:dyDescent="0.25">
      <c r="A12" s="7" t="s">
        <v>13</v>
      </c>
      <c r="B12" s="7">
        <v>1890.56</v>
      </c>
      <c r="C12" s="14"/>
      <c r="D12" s="1"/>
      <c r="E12" s="1"/>
      <c r="F12" s="1"/>
    </row>
    <row r="13" spans="1:6" x14ac:dyDescent="0.25">
      <c r="A13" s="7" t="s">
        <v>14</v>
      </c>
      <c r="B13" s="7">
        <v>1407.63</v>
      </c>
      <c r="C13" s="14"/>
      <c r="D13" s="1"/>
      <c r="E13" s="1"/>
      <c r="F13" s="1"/>
    </row>
    <row r="14" spans="1:6" x14ac:dyDescent="0.25">
      <c r="A14" s="7" t="s">
        <v>15</v>
      </c>
      <c r="B14" s="7">
        <v>909.58</v>
      </c>
      <c r="C14" s="14"/>
      <c r="D14" s="1"/>
      <c r="E14" s="1"/>
      <c r="F14" s="1"/>
    </row>
    <row r="15" spans="1:6" x14ac:dyDescent="0.25">
      <c r="A15" s="7" t="s">
        <v>17</v>
      </c>
      <c r="B15" s="7">
        <v>1054.23</v>
      </c>
      <c r="C15" s="14"/>
      <c r="D15" s="1"/>
      <c r="E15" s="1"/>
      <c r="F15" s="1"/>
    </row>
    <row r="16" spans="1:6" x14ac:dyDescent="0.25">
      <c r="A16" s="7" t="s">
        <v>26</v>
      </c>
      <c r="B16" s="7">
        <v>1209.8900000000001</v>
      </c>
      <c r="C16" s="14"/>
      <c r="D16" s="1"/>
      <c r="E16" s="1"/>
      <c r="F16" s="1"/>
    </row>
    <row r="17" spans="1:6" x14ac:dyDescent="0.25">
      <c r="A17" s="7" t="s">
        <v>19</v>
      </c>
      <c r="B17" s="7">
        <v>1359.74</v>
      </c>
      <c r="C17" s="14"/>
      <c r="D17" s="1"/>
      <c r="E17" s="1"/>
      <c r="F17" s="1"/>
    </row>
    <row r="18" spans="1:6" x14ac:dyDescent="0.25">
      <c r="A18" s="7" t="s">
        <v>20</v>
      </c>
      <c r="B18" s="7">
        <v>1289.1199999999999</v>
      </c>
      <c r="C18" s="14"/>
      <c r="D18" s="1"/>
      <c r="E18" s="1"/>
      <c r="F18" s="1"/>
    </row>
    <row r="19" spans="1:6" x14ac:dyDescent="0.25">
      <c r="A19" s="1" t="s">
        <v>21</v>
      </c>
      <c r="B19" s="1">
        <v>1754.23</v>
      </c>
      <c r="C19" s="14"/>
      <c r="D19" s="1"/>
      <c r="E19" s="1"/>
      <c r="F19" s="1"/>
    </row>
    <row r="20" spans="1:6" ht="15.75" thickBot="1" x14ac:dyDescent="0.3">
      <c r="A20" s="11" t="s">
        <v>25</v>
      </c>
      <c r="B20" s="12">
        <f>SUM(B8:B19)</f>
        <v>18141.919999999998</v>
      </c>
      <c r="C20" s="15">
        <f>SUM(C8:C19)</f>
        <v>0</v>
      </c>
      <c r="D20" s="1"/>
      <c r="E20" s="1"/>
      <c r="F20" s="1"/>
    </row>
  </sheetData>
  <mergeCells count="3">
    <mergeCell ref="A1:E1"/>
    <mergeCell ref="A3:E3"/>
    <mergeCell ref="A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15" sqref="G15"/>
    </sheetView>
  </sheetViews>
  <sheetFormatPr baseColWidth="10" defaultRowHeight="15" x14ac:dyDescent="0.25"/>
  <cols>
    <col min="1" max="1" width="20.7109375" bestFit="1" customWidth="1"/>
    <col min="2" max="2" width="17" customWidth="1"/>
    <col min="3" max="3" width="26.5703125" customWidth="1"/>
    <col min="4" max="4" width="19.85546875" customWidth="1"/>
    <col min="5" max="5" width="11.42578125" customWidth="1"/>
    <col min="6" max="6" width="17" bestFit="1" customWidth="1"/>
  </cols>
  <sheetData>
    <row r="1" spans="1:6" x14ac:dyDescent="0.25">
      <c r="A1" s="19" t="s">
        <v>0</v>
      </c>
      <c r="B1" s="19"/>
      <c r="C1" s="19"/>
      <c r="D1" s="19"/>
      <c r="E1" s="19"/>
    </row>
    <row r="3" spans="1:6" x14ac:dyDescent="0.25">
      <c r="A3" s="18" t="s">
        <v>1</v>
      </c>
      <c r="B3" s="18"/>
      <c r="C3" s="18"/>
      <c r="D3" s="18"/>
      <c r="E3" s="18"/>
    </row>
    <row r="5" spans="1:6" x14ac:dyDescent="0.25">
      <c r="A5" s="18" t="s">
        <v>23</v>
      </c>
      <c r="B5" s="18"/>
      <c r="C5" s="18"/>
      <c r="D5" s="18"/>
      <c r="E5" s="18"/>
    </row>
    <row r="7" spans="1:6" x14ac:dyDescent="0.25">
      <c r="A7" s="1" t="s">
        <v>4</v>
      </c>
      <c r="B7" s="1" t="s">
        <v>27</v>
      </c>
      <c r="C7" s="1" t="s">
        <v>28</v>
      </c>
      <c r="D7" s="4" t="s">
        <v>10</v>
      </c>
      <c r="E7" s="13">
        <v>175056</v>
      </c>
      <c r="F7" s="1" t="s">
        <v>24</v>
      </c>
    </row>
    <row r="8" spans="1:6" x14ac:dyDescent="0.25">
      <c r="A8" s="1" t="s">
        <v>3</v>
      </c>
      <c r="B8" s="13">
        <v>1189.29</v>
      </c>
      <c r="C8" s="16">
        <f>((B8*1000)/31)/E7</f>
        <v>0.21915383390679039</v>
      </c>
      <c r="D8" s="1"/>
      <c r="E8" s="1"/>
      <c r="F8" s="1"/>
    </row>
    <row r="9" spans="1:6" x14ac:dyDescent="0.25">
      <c r="A9" s="1" t="s">
        <v>6</v>
      </c>
      <c r="B9" s="13">
        <v>1244.74</v>
      </c>
      <c r="C9" s="16">
        <f>((B9*1000)/29)/E7</f>
        <v>0.24519050455578351</v>
      </c>
      <c r="D9" s="1"/>
      <c r="E9" s="1"/>
      <c r="F9" s="1"/>
    </row>
    <row r="10" spans="1:6" x14ac:dyDescent="0.25">
      <c r="A10" s="1" t="s">
        <v>7</v>
      </c>
      <c r="B10" s="13">
        <v>1349.38</v>
      </c>
      <c r="C10" s="16">
        <f>((B10*1000)/31)/E7</f>
        <v>0.24865407125019534</v>
      </c>
      <c r="D10" s="1"/>
      <c r="E10" s="1"/>
      <c r="F10" s="1"/>
    </row>
    <row r="11" spans="1:6" x14ac:dyDescent="0.25">
      <c r="A11" s="1" t="s">
        <v>8</v>
      </c>
      <c r="B11" s="13">
        <v>709.07</v>
      </c>
      <c r="C11" s="16">
        <f>((B11*1000)/30)/E7</f>
        <v>0.13501774670200775</v>
      </c>
      <c r="D11" s="1"/>
      <c r="E11" s="1"/>
      <c r="F11" s="1"/>
    </row>
    <row r="12" spans="1:6" x14ac:dyDescent="0.25">
      <c r="A12" s="7" t="s">
        <v>13</v>
      </c>
      <c r="B12" s="17"/>
      <c r="C12" s="16"/>
      <c r="D12" s="1"/>
      <c r="E12" s="1"/>
      <c r="F12" s="1"/>
    </row>
    <row r="13" spans="1:6" x14ac:dyDescent="0.25">
      <c r="A13" s="7" t="s">
        <v>14</v>
      </c>
      <c r="B13" s="17"/>
      <c r="C13" s="16"/>
      <c r="D13" s="1"/>
      <c r="E13" s="1"/>
      <c r="F13" s="1"/>
    </row>
    <row r="14" spans="1:6" x14ac:dyDescent="0.25">
      <c r="A14" s="7" t="s">
        <v>15</v>
      </c>
      <c r="B14" s="17"/>
      <c r="C14" s="16"/>
      <c r="D14" s="1"/>
      <c r="E14" s="1"/>
      <c r="F14" s="1"/>
    </row>
    <row r="15" spans="1:6" x14ac:dyDescent="0.25">
      <c r="A15" s="7" t="s">
        <v>17</v>
      </c>
      <c r="B15" s="17"/>
      <c r="C15" s="16"/>
      <c r="D15" s="1"/>
      <c r="E15" s="1"/>
      <c r="F15" s="1"/>
    </row>
    <row r="16" spans="1:6" x14ac:dyDescent="0.25">
      <c r="A16" s="7" t="s">
        <v>18</v>
      </c>
      <c r="B16" s="17"/>
      <c r="C16" s="16"/>
      <c r="D16" s="1"/>
      <c r="E16" s="1"/>
      <c r="F16" s="1"/>
    </row>
    <row r="17" spans="1:6" x14ac:dyDescent="0.25">
      <c r="A17" s="7" t="s">
        <v>19</v>
      </c>
      <c r="B17" s="17"/>
      <c r="C17" s="16"/>
      <c r="D17" s="1"/>
      <c r="E17" s="1"/>
      <c r="F17" s="1"/>
    </row>
    <row r="18" spans="1:6" x14ac:dyDescent="0.25">
      <c r="A18" s="7" t="s">
        <v>20</v>
      </c>
      <c r="B18" s="17"/>
      <c r="C18" s="16"/>
      <c r="D18" s="1"/>
      <c r="E18" s="1"/>
      <c r="F18" s="1"/>
    </row>
    <row r="19" spans="1:6" x14ac:dyDescent="0.25">
      <c r="A19" s="7" t="s">
        <v>21</v>
      </c>
      <c r="B19" s="17"/>
      <c r="C19" s="16"/>
      <c r="D19" s="1"/>
      <c r="E19" s="1"/>
      <c r="F19" s="1"/>
    </row>
    <row r="20" spans="1:6" ht="15.75" thickBot="1" x14ac:dyDescent="0.3"/>
    <row r="21" spans="1:6" ht="15.75" thickBot="1" x14ac:dyDescent="0.3">
      <c r="A21" s="2" t="s">
        <v>25</v>
      </c>
      <c r="B21" s="3">
        <f>SUM(B8:B20)</f>
        <v>4492.4799999999996</v>
      </c>
      <c r="C21" s="5">
        <f>SUM(C8:C20)</f>
        <v>0.84801615641477701</v>
      </c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21" sqref="B21"/>
    </sheetView>
  </sheetViews>
  <sheetFormatPr baseColWidth="10" defaultRowHeight="15" x14ac:dyDescent="0.25"/>
  <sheetData>
    <row r="1" spans="1:6" x14ac:dyDescent="0.25">
      <c r="A1" s="19" t="s">
        <v>0</v>
      </c>
      <c r="B1" s="19"/>
      <c r="C1" s="19"/>
      <c r="D1" s="19"/>
      <c r="E1" s="19"/>
    </row>
    <row r="3" spans="1:6" x14ac:dyDescent="0.25">
      <c r="A3" s="18" t="s">
        <v>1</v>
      </c>
      <c r="B3" s="18"/>
      <c r="C3" s="18"/>
      <c r="D3" s="18"/>
      <c r="E3" s="18"/>
    </row>
    <row r="5" spans="1:6" x14ac:dyDescent="0.25">
      <c r="A5" s="18" t="s">
        <v>29</v>
      </c>
      <c r="B5" s="18"/>
      <c r="C5" s="18"/>
      <c r="D5" s="18"/>
      <c r="E5" s="18"/>
    </row>
    <row r="7" spans="1:6" x14ac:dyDescent="0.25">
      <c r="A7" s="1" t="s">
        <v>4</v>
      </c>
      <c r="B7" s="1" t="s">
        <v>27</v>
      </c>
      <c r="C7" s="1" t="s">
        <v>28</v>
      </c>
      <c r="D7" s="4" t="s">
        <v>10</v>
      </c>
      <c r="E7" s="13">
        <v>175056</v>
      </c>
      <c r="F7" s="1" t="s">
        <v>24</v>
      </c>
    </row>
    <row r="8" spans="1:6" x14ac:dyDescent="0.25">
      <c r="A8" s="1" t="s">
        <v>3</v>
      </c>
      <c r="B8" s="13"/>
      <c r="C8" s="16"/>
      <c r="D8" s="1"/>
      <c r="E8" s="1"/>
      <c r="F8" s="1"/>
    </row>
    <row r="9" spans="1:6" x14ac:dyDescent="0.25">
      <c r="A9" s="1" t="s">
        <v>6</v>
      </c>
      <c r="B9" s="13">
        <v>178.52</v>
      </c>
      <c r="C9" s="16"/>
      <c r="D9" s="1"/>
      <c r="E9" s="1"/>
      <c r="F9" s="1"/>
    </row>
    <row r="10" spans="1:6" x14ac:dyDescent="0.25">
      <c r="A10" s="1" t="s">
        <v>7</v>
      </c>
      <c r="B10" s="13">
        <v>353.26</v>
      </c>
      <c r="C10" s="16"/>
      <c r="D10" s="1"/>
      <c r="E10" s="1"/>
      <c r="F10" s="1"/>
    </row>
    <row r="11" spans="1:6" x14ac:dyDescent="0.25">
      <c r="A11" s="1" t="s">
        <v>8</v>
      </c>
      <c r="B11" s="13">
        <v>572.34</v>
      </c>
      <c r="C11" s="16"/>
      <c r="D11" s="1"/>
      <c r="E11" s="1"/>
      <c r="F11" s="1"/>
    </row>
    <row r="12" spans="1:6" x14ac:dyDescent="0.25">
      <c r="A12" s="7" t="s">
        <v>13</v>
      </c>
      <c r="B12" s="17">
        <v>453.46</v>
      </c>
      <c r="C12" s="16"/>
      <c r="D12" s="1"/>
      <c r="E12" s="1"/>
      <c r="F12" s="1"/>
    </row>
    <row r="13" spans="1:6" x14ac:dyDescent="0.25">
      <c r="A13" s="7" t="s">
        <v>14</v>
      </c>
      <c r="B13" s="17"/>
      <c r="C13" s="16"/>
      <c r="D13" s="1"/>
      <c r="E13" s="1"/>
      <c r="F13" s="1"/>
    </row>
    <row r="14" spans="1:6" x14ac:dyDescent="0.25">
      <c r="A14" s="7" t="s">
        <v>15</v>
      </c>
      <c r="B14" s="17"/>
      <c r="C14" s="16"/>
      <c r="D14" s="1"/>
      <c r="E14" s="1"/>
      <c r="F14" s="1"/>
    </row>
    <row r="15" spans="1:6" x14ac:dyDescent="0.25">
      <c r="A15" s="7" t="s">
        <v>17</v>
      </c>
      <c r="B15" s="17"/>
      <c r="C15" s="16"/>
      <c r="D15" s="1"/>
      <c r="E15" s="1"/>
      <c r="F15" s="1"/>
    </row>
    <row r="16" spans="1:6" x14ac:dyDescent="0.25">
      <c r="A16" s="7" t="s">
        <v>18</v>
      </c>
      <c r="B16" s="17"/>
      <c r="C16" s="16"/>
      <c r="D16" s="1"/>
      <c r="E16" s="1"/>
      <c r="F16" s="1"/>
    </row>
    <row r="17" spans="1:6" x14ac:dyDescent="0.25">
      <c r="A17" s="7" t="s">
        <v>19</v>
      </c>
      <c r="B17" s="17"/>
      <c r="C17" s="16"/>
      <c r="D17" s="1"/>
      <c r="E17" s="1"/>
      <c r="F17" s="1"/>
    </row>
    <row r="18" spans="1:6" x14ac:dyDescent="0.25">
      <c r="A18" s="7" t="s">
        <v>20</v>
      </c>
      <c r="B18" s="17"/>
      <c r="C18" s="16"/>
      <c r="D18" s="1"/>
      <c r="E18" s="1"/>
      <c r="F18" s="1"/>
    </row>
    <row r="19" spans="1:6" x14ac:dyDescent="0.25">
      <c r="A19" s="7" t="s">
        <v>21</v>
      </c>
      <c r="B19" s="17"/>
      <c r="C19" s="16"/>
      <c r="D19" s="1"/>
      <c r="E19" s="1"/>
      <c r="F19" s="1"/>
    </row>
    <row r="20" spans="1:6" ht="15.75" thickBot="1" x14ac:dyDescent="0.3"/>
    <row r="21" spans="1:6" ht="15.75" thickBot="1" x14ac:dyDescent="0.3">
      <c r="A21" s="2" t="s">
        <v>25</v>
      </c>
      <c r="B21" s="3">
        <f>SUM(B8:B20)</f>
        <v>1557.58</v>
      </c>
      <c r="C21" s="5">
        <f>SUM(C8:C20)</f>
        <v>0</v>
      </c>
    </row>
  </sheetData>
  <mergeCells count="3">
    <mergeCell ref="A1:E1"/>
    <mergeCell ref="A3:E3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</dc:creator>
  <cp:lastModifiedBy>Luffi</cp:lastModifiedBy>
  <dcterms:created xsi:type="dcterms:W3CDTF">2022-06-10T11:24:34Z</dcterms:created>
  <dcterms:modified xsi:type="dcterms:W3CDTF">2025-07-01T20:27:45Z</dcterms:modified>
</cp:coreProperties>
</file>